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4370" windowHeight="11835" tabRatio="754"/>
  </bookViews>
  <sheets>
    <sheet name="ご協力のお願い" sheetId="1" r:id="rId1"/>
    <sheet name="p1取組み状況について" sheetId="2" r:id="rId2"/>
    <sheet name="p2 今後の「交通環境学習」、普及・促進について" sheetId="12" r:id="rId3"/>
    <sheet name="p3ご回答者様について" sheetId="5" r:id="rId4"/>
    <sheet name="集計用" sheetId="11" state="hidden" r:id="rId5"/>
  </sheets>
  <definedNames>
    <definedName name="_xlnm.Print_Area" localSheetId="1">p1取組み状況について!$A$1:$L$26</definedName>
    <definedName name="_xlnm.Print_Area" localSheetId="2">'p2 今後の「交通環境学習」、普及・促進について'!$A$1:$L$44</definedName>
    <definedName name="_xlnm.Print_Area" localSheetId="3">p3ご回答者様について!$A$1:$O$28</definedName>
    <definedName name="_xlnm.Print_Area" localSheetId="0">ご協力のお願い!$A$1:$K$37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C6" i="11" s="1"/>
  <c r="P35" i="12" l="1"/>
  <c r="F6" i="11" l="1"/>
  <c r="B6" i="11"/>
  <c r="L10" i="11"/>
  <c r="L9" i="11"/>
  <c r="H10" i="11"/>
  <c r="G10" i="11"/>
  <c r="H9" i="11"/>
  <c r="G9" i="11"/>
  <c r="P43" i="12" l="1"/>
  <c r="P42" i="12"/>
  <c r="P41" i="12"/>
  <c r="P40" i="12"/>
  <c r="P39" i="12"/>
  <c r="P38" i="12"/>
  <c r="P37" i="12"/>
  <c r="P36" i="12"/>
  <c r="P34" i="12"/>
  <c r="O34" i="12" s="1"/>
  <c r="P33" i="12"/>
  <c r="P26" i="12"/>
  <c r="P18" i="12"/>
  <c r="P20" i="2"/>
  <c r="E6" i="11" s="1"/>
  <c r="K6" i="11" l="1" a="1"/>
  <c r="R6" i="11" s="1"/>
  <c r="O26" i="12"/>
  <c r="I6" i="11" s="1"/>
  <c r="J6" i="11"/>
  <c r="O18" i="12"/>
  <c r="G6" i="11" s="1"/>
  <c r="H6" i="11"/>
  <c r="O20" i="2"/>
  <c r="D6" i="11" s="1"/>
  <c r="AB6" i="11"/>
  <c r="L6" i="11" l="1"/>
  <c r="S6" i="11"/>
  <c r="M6" i="11"/>
  <c r="O6" i="11"/>
  <c r="Q6" i="11"/>
  <c r="T6" i="11"/>
  <c r="U6" i="11"/>
  <c r="N6" i="11"/>
  <c r="P6" i="11"/>
  <c r="K6" i="11"/>
  <c r="I9" i="11"/>
  <c r="J9" i="11"/>
  <c r="K9" i="11"/>
  <c r="I10" i="11"/>
  <c r="J10" i="11"/>
  <c r="K10" i="11"/>
  <c r="AA6" i="11" l="1"/>
  <c r="Z6" i="11"/>
  <c r="Y6" i="11"/>
  <c r="X6" i="11"/>
  <c r="W6" i="11"/>
  <c r="V6" i="11"/>
</calcChain>
</file>

<file path=xl/sharedStrings.xml><?xml version="1.0" encoding="utf-8"?>
<sst xmlns="http://schemas.openxmlformats.org/spreadsheetml/2006/main" count="170" uniqueCount="139">
  <si>
    <t>「鉄道やバスなどを教材とした学習」に関する調査</t>
    <rPh sb="1" eb="3">
      <t>テツドウ</t>
    </rPh>
    <rPh sb="9" eb="11">
      <t>キョウザイ</t>
    </rPh>
    <rPh sb="14" eb="16">
      <t>ガクシュウ</t>
    </rPh>
    <rPh sb="18" eb="19">
      <t>カン</t>
    </rPh>
    <rPh sb="21" eb="23">
      <t>チョウサ</t>
    </rPh>
    <phoneticPr fontId="1"/>
  </si>
  <si>
    <t>ご協力のお願い</t>
    <rPh sb="1" eb="3">
      <t>キョウリョク</t>
    </rPh>
    <rPh sb="5" eb="6">
      <t>ネガ</t>
    </rPh>
    <phoneticPr fontId="1"/>
  </si>
  <si>
    <t>■記入上のご注意</t>
    <rPh sb="1" eb="3">
      <t>キニュウ</t>
    </rPh>
    <rPh sb="3" eb="4">
      <t>ジョウ</t>
    </rPh>
    <rPh sb="6" eb="8">
      <t>チュウイ</t>
    </rPh>
    <phoneticPr fontId="1"/>
  </si>
  <si>
    <t>■回収の期日</t>
    <rPh sb="1" eb="3">
      <t>カイシュウ</t>
    </rPh>
    <rPh sb="4" eb="6">
      <t>キジツ</t>
    </rPh>
    <phoneticPr fontId="1"/>
  </si>
  <si>
    <t>■調査票の回収方法　（A～Cのいずれかの方法で返送ください）</t>
    <rPh sb="1" eb="3">
      <t>チョウサ</t>
    </rPh>
    <rPh sb="3" eb="4">
      <t>ヒョウ</t>
    </rPh>
    <rPh sb="5" eb="7">
      <t>カイシュウ</t>
    </rPh>
    <rPh sb="7" eb="9">
      <t>ホウホウ</t>
    </rPh>
    <rPh sb="20" eb="22">
      <t>ホウホウ</t>
    </rPh>
    <rPh sb="23" eb="25">
      <t>ヘンソウ</t>
    </rPh>
    <phoneticPr fontId="1"/>
  </si>
  <si>
    <t>info@mm-education.jp</t>
    <phoneticPr fontId="1"/>
  </si>
  <si>
    <t>返信先メールアドレス</t>
    <rPh sb="0" eb="2">
      <t>ヘンシン</t>
    </rPh>
    <rPh sb="2" eb="3">
      <t>サキ</t>
    </rPh>
    <phoneticPr fontId="1"/>
  </si>
  <si>
    <t>■調査会社（調査票の配布・回収）</t>
    <phoneticPr fontId="1"/>
  </si>
  <si>
    <t>■調査実施主体</t>
    <rPh sb="1" eb="3">
      <t>チョウサ</t>
    </rPh>
    <rPh sb="3" eb="5">
      <t>ジッシ</t>
    </rPh>
    <rPh sb="5" eb="7">
      <t>シュタイ</t>
    </rPh>
    <phoneticPr fontId="1"/>
  </si>
  <si>
    <t>入力後の調査票を下記メールアドレスまで返信</t>
    <rPh sb="0" eb="3">
      <t>ニュウリョクゴ</t>
    </rPh>
    <rPh sb="8" eb="10">
      <t>カキ</t>
    </rPh>
    <rPh sb="19" eb="21">
      <t>ヘンシン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</si>
  <si>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</si>
  <si>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問１</t>
    <rPh sb="0" eb="1">
      <t>トイ</t>
    </rPh>
    <phoneticPr fontId="1"/>
  </si>
  <si>
    <t>項目</t>
    <rPh sb="0" eb="2">
      <t>コウモク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</si>
  <si>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</si>
  <si>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</si>
  <si>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問1</t>
    <rPh sb="0" eb="1">
      <t>トイ</t>
    </rPh>
    <phoneticPr fontId="1"/>
  </si>
  <si>
    <t>※集計用※</t>
    <rPh sb="1" eb="4">
      <t>シュウケイヨウ</t>
    </rPh>
    <phoneticPr fontId="1"/>
  </si>
  <si>
    <t>回答</t>
    <rPh sb="0" eb="2">
      <t>カイトウ</t>
    </rPh>
    <phoneticPr fontId="1"/>
  </si>
  <si>
    <t>本アンケートのご回答者</t>
    <rPh sb="0" eb="1">
      <t>ホン</t>
    </rPh>
    <rPh sb="8" eb="10">
      <t>カイトウ</t>
    </rPh>
    <rPh sb="10" eb="11">
      <t>シャ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</si>
  <si>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</si>
  <si>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</si>
  <si>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</si>
  <si>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</si>
  <si>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※不明点など、お問合せさせていただく場合があります。</t>
    <rPh sb="1" eb="4">
      <t>フメイテン</t>
    </rPh>
    <rPh sb="8" eb="10">
      <t>トイアワ</t>
    </rPh>
    <rPh sb="18" eb="20">
      <t>バアイ</t>
    </rPh>
    <phoneticPr fontId="1"/>
  </si>
  <si>
    <t>◆</t>
    <phoneticPr fontId="1"/>
  </si>
  <si>
    <t>質問は以上です。ご協力ありがとうございました。</t>
    <rPh sb="0" eb="2">
      <t>シツモン</t>
    </rPh>
    <rPh sb="3" eb="5">
      <t>イジョウ</t>
    </rPh>
    <rPh sb="9" eb="11">
      <t>キョウリョク</t>
    </rPh>
    <phoneticPr fontId="1"/>
  </si>
  <si>
    <t>返送をお願い致します。</t>
    <rPh sb="0" eb="2">
      <t>ヘンソウ</t>
    </rPh>
    <rPh sb="4" eb="5">
      <t>ネガ</t>
    </rPh>
    <rPh sb="6" eb="7">
      <t>イタ</t>
    </rPh>
    <phoneticPr fontId="1"/>
  </si>
  <si>
    <t>教育委員会名</t>
    <rPh sb="0" eb="2">
      <t>キョウイク</t>
    </rPh>
    <rPh sb="2" eb="5">
      <t>イインカイ</t>
    </rPh>
    <rPh sb="5" eb="6">
      <t>メイ</t>
    </rPh>
    <phoneticPr fontId="1"/>
  </si>
  <si>
    <t>■ご回答者について</t>
    <rPh sb="2" eb="4">
      <t>カイトウ</t>
    </rPh>
    <rPh sb="4" eb="5">
      <t>シャ</t>
    </rPh>
    <phoneticPr fontId="1"/>
  </si>
  <si>
    <t>具体的に：</t>
    <rPh sb="0" eb="3">
      <t>グタイテキ</t>
    </rPh>
    <phoneticPr fontId="1"/>
  </si>
  <si>
    <t>問2</t>
    <rPh sb="0" eb="1">
      <t>トイ</t>
    </rPh>
    <phoneticPr fontId="1"/>
  </si>
  <si>
    <t>記述内容</t>
    <rPh sb="0" eb="2">
      <t>キジュツ</t>
    </rPh>
    <rPh sb="2" eb="4">
      <t>ナイヨウ</t>
    </rPh>
    <phoneticPr fontId="1"/>
  </si>
  <si>
    <t>※回答なしは＊</t>
    <rPh sb="1" eb="3">
      <t>カイトウ</t>
    </rPh>
    <phoneticPr fontId="1"/>
  </si>
  <si>
    <t>自由記述</t>
    <rPh sb="0" eb="2">
      <t>ジユウ</t>
    </rPh>
    <rPh sb="2" eb="4">
      <t>キジュツ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</si>
  <si>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</si>
  <si>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</si>
  <si>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SEQ</t>
    <phoneticPr fontId="26"/>
  </si>
  <si>
    <t>自治体や回答者について</t>
    <rPh sb="0" eb="3">
      <t>ジチタイ</t>
    </rPh>
    <rPh sb="4" eb="7">
      <t>カイトウシャ</t>
    </rPh>
    <phoneticPr fontId="26"/>
  </si>
  <si>
    <t>氏名</t>
    <rPh sb="0" eb="2">
      <t>シメイ</t>
    </rPh>
    <phoneticPr fontId="26"/>
  </si>
  <si>
    <t>TEL</t>
    <phoneticPr fontId="26"/>
  </si>
  <si>
    <t>FAX</t>
    <phoneticPr fontId="26"/>
  </si>
  <si>
    <t>e-mail</t>
    <phoneticPr fontId="26"/>
  </si>
  <si>
    <t>具体的に</t>
    <rPh sb="0" eb="3">
      <t>グタイテキ</t>
    </rPh>
    <phoneticPr fontId="26"/>
  </si>
  <si>
    <t>Free</t>
    <phoneticPr fontId="26"/>
  </si>
  <si>
    <t>教育委員会名</t>
    <rPh sb="0" eb="2">
      <t>キョウイク</t>
    </rPh>
    <rPh sb="2" eb="5">
      <t>イインカイ</t>
    </rPh>
    <rPh sb="5" eb="6">
      <t>メイ</t>
    </rPh>
    <phoneticPr fontId="26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</si>
  <si>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</si>
  <si>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担当部署・役職</t>
    <rPh sb="0" eb="4">
      <t>タントウブショ</t>
    </rPh>
    <rPh sb="5" eb="7">
      <t>ヤクショク</t>
    </rPh>
    <phoneticPr fontId="26"/>
  </si>
  <si>
    <t>　社会システム株式会社（担当：吉田） ／TEL 03-5791-1133</t>
    <rPh sb="1" eb="3">
      <t>シャカイ</t>
    </rPh>
    <rPh sb="7" eb="9">
      <t>カブシキ</t>
    </rPh>
    <rPh sb="9" eb="11">
      <t>カイシャ</t>
    </rPh>
    <rPh sb="15" eb="17">
      <t>ヨシダ</t>
    </rPh>
    <phoneticPr fontId="1"/>
  </si>
  <si>
    <t>問4</t>
    <rPh sb="0" eb="1">
      <t>トイ</t>
    </rPh>
    <phoneticPr fontId="1"/>
  </si>
  <si>
    <t>　　ご回答は、「交通環境学習」に取組まれた場合は、その内容をご存じのご担当者様、
　取組まれていない場合は、学校教育等の関係部署のご担当者様にお願いいたします。
　なお、各自治体の公共交通関係部署にも同様のアンケートを実施しています。</t>
    <rPh sb="54" eb="56">
      <t>ガッコウ</t>
    </rPh>
    <rPh sb="56" eb="58">
      <t>キョウイク</t>
    </rPh>
    <rPh sb="58" eb="59">
      <t>トウ</t>
    </rPh>
    <rPh sb="85" eb="86">
      <t>カク</t>
    </rPh>
    <rPh sb="86" eb="89">
      <t>ジチタイ</t>
    </rPh>
    <rPh sb="90" eb="92">
      <t>コウキョウ</t>
    </rPh>
    <rPh sb="92" eb="94">
      <t>コウツウ</t>
    </rPh>
    <rPh sb="94" eb="96">
      <t>カンケイ</t>
    </rPh>
    <rPh sb="96" eb="98">
      <t>ブショ</t>
    </rPh>
    <rPh sb="109" eb="111">
      <t>ジッシ</t>
    </rPh>
    <phoneticPr fontId="1"/>
  </si>
  <si>
    <t>C</t>
    <phoneticPr fontId="26"/>
  </si>
  <si>
    <t>２．一部の学校で、授業に取り入れている</t>
    <phoneticPr fontId="1"/>
  </si>
  <si>
    <t>４．授業に取り入れることは難しい</t>
    <phoneticPr fontId="1"/>
  </si>
  <si>
    <t>■今後の「交通環境学習」について</t>
    <rPh sb="1" eb="3">
      <t>コンゴ</t>
    </rPh>
    <rPh sb="5" eb="7">
      <t>コウツウ</t>
    </rPh>
    <rPh sb="7" eb="9">
      <t>カンキョウ</t>
    </rPh>
    <rPh sb="9" eb="11">
      <t>ガクシュウ</t>
    </rPh>
    <phoneticPr fontId="1"/>
  </si>
  <si>
    <t>３．取り組まない</t>
    <rPh sb="2" eb="3">
      <t>ト</t>
    </rPh>
    <rPh sb="4" eb="5">
      <t>ク</t>
    </rPh>
    <phoneticPr fontId="1"/>
  </si>
  <si>
    <t>４．わからない</t>
    <phoneticPr fontId="1"/>
  </si>
  <si>
    <t>メルマガ</t>
    <phoneticPr fontId="1"/>
  </si>
  <si>
    <t>メルマガ</t>
    <phoneticPr fontId="26"/>
  </si>
  <si>
    <t xml:space="preserve"> 交通環境学習ポータルサイトより、交通環境学習の実施方法や支援制度についてご覧いただけます。</t>
    <phoneticPr fontId="1"/>
  </si>
  <si>
    <t xml:space="preserve"> 具体的な支援内容や過去の取組事例等に関するご相談は、</t>
    <phoneticPr fontId="1"/>
  </si>
  <si>
    <t xml:space="preserve"> 「公益財団法人交通エコロジー・モビリティ財団　交通環境対策部」までお問い合わせください。</t>
    <phoneticPr fontId="1"/>
  </si>
  <si>
    <t xml:space="preserve"> TEL 03-5844-6268　　E-mail info@mm-education.jp</t>
    <phoneticPr fontId="1"/>
  </si>
  <si>
    <r>
      <t>　公益財団法人交通エコロジー・モビリティ財団では、「</t>
    </r>
    <r>
      <rPr>
        <u/>
        <sz val="11"/>
        <color theme="1"/>
        <rFont val="游ゴシック"/>
        <family val="3"/>
        <charset val="128"/>
        <scheme val="minor"/>
      </rPr>
      <t>学校と連携した交通と環境問題に関する授業</t>
    </r>
    <r>
      <rPr>
        <sz val="11"/>
        <color theme="1"/>
        <rFont val="游ゴシック"/>
        <family val="3"/>
        <charset val="128"/>
        <scheme val="minor"/>
      </rPr>
      <t>や</t>
    </r>
    <r>
      <rPr>
        <u/>
        <sz val="11"/>
        <color theme="1"/>
        <rFont val="游ゴシック"/>
        <family val="3"/>
        <charset val="128"/>
        <scheme val="minor"/>
      </rPr>
      <t>児童や生徒等を対象とした交通と環境問題に関する学習</t>
    </r>
    <r>
      <rPr>
        <sz val="11"/>
        <color theme="1"/>
        <rFont val="游ゴシック"/>
        <family val="3"/>
        <charset val="128"/>
        <scheme val="minor"/>
      </rPr>
      <t>（以下、「交通環境学習」と記載します）」のより一層の普及を目的として、今年度も引き続き、全国の教育委員会での取組状況や課題等を把握するためのアンケート調査を実施することとなりました。
　なお、集計結果は、交通環境学習ポータルサイト（https://www.mm-education.jp/）での公表を予定しています。（昨年度の結果はポータルサイトからダウンロードできます）
　ご多用のところ誠に恐れ入りますが、何卒ご協力賜りますよう宜しくお願い申し上げます。</t>
    </r>
    <rPh sb="119" eb="121">
      <t>キョウイク</t>
    </rPh>
    <rPh sb="121" eb="124">
      <t>イインカイ</t>
    </rPh>
    <phoneticPr fontId="1"/>
  </si>
  <si>
    <r>
      <t>アンケートは、</t>
    </r>
    <r>
      <rPr>
        <b/>
        <u/>
        <sz val="18"/>
        <color theme="1"/>
        <rFont val="游ゴシック"/>
        <family val="3"/>
        <charset val="128"/>
        <scheme val="minor"/>
      </rPr>
      <t>11月●日（●）</t>
    </r>
    <r>
      <rPr>
        <sz val="11"/>
        <color theme="1"/>
        <rFont val="游ゴシック"/>
        <family val="2"/>
        <scheme val="minor"/>
      </rPr>
      <t>までに、ご回答をお願いいたします。</t>
    </r>
    <rPh sb="9" eb="10">
      <t>ガツ</t>
    </rPh>
    <rPh sb="20" eb="22">
      <t>カイトウ</t>
    </rPh>
    <rPh sb="24" eb="25">
      <t>ネガ</t>
    </rPh>
    <phoneticPr fontId="1"/>
  </si>
  <si>
    <t>交通環境学習ポータルサイトにアクセス後、アンケートページにて回答を入力できます</t>
    <rPh sb="30" eb="32">
      <t>カイトウ</t>
    </rPh>
    <phoneticPr fontId="1"/>
  </si>
  <si>
    <t xml:space="preserve">アンケートページ </t>
    <phoneticPr fontId="1"/>
  </si>
  <si>
    <t>https://mm-education.jp/survey.html</t>
    <phoneticPr fontId="1"/>
  </si>
  <si>
    <r>
      <t>記入後の調査票を 　</t>
    </r>
    <r>
      <rPr>
        <b/>
        <u/>
        <sz val="13"/>
        <color theme="1"/>
        <rFont val="游ゴシック"/>
        <family val="3"/>
        <charset val="128"/>
        <scheme val="minor"/>
      </rPr>
      <t>FAX　 03-5791-1143</t>
    </r>
    <r>
      <rPr>
        <sz val="11"/>
        <color theme="1"/>
        <rFont val="游ゴシック"/>
        <family val="2"/>
        <scheme val="minor"/>
      </rPr>
      <t>　 まで返信</t>
    </r>
    <phoneticPr fontId="1"/>
  </si>
  <si>
    <t>　交通エコロジー・モビリティ財団（担当：田中、岡本）</t>
    <phoneticPr fontId="1"/>
  </si>
  <si>
    <t>◆</t>
    <phoneticPr fontId="1"/>
  </si>
  <si>
    <t>交通環境学習メールマガジンの配信を希望されますか？</t>
    <phoneticPr fontId="1"/>
  </si>
  <si>
    <t>　　（過去の配信内容はこちら　→</t>
    <phoneticPr fontId="1"/>
  </si>
  <si>
    <t>https://mm-education.jp/mailmagazine.html#anchor_backnumber</t>
    <phoneticPr fontId="1"/>
  </si>
  <si>
    <t>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</si>
  <si>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</si>
  <si>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</si>
  <si>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r>
      <t>アンケートは、</t>
    </r>
    <r>
      <rPr>
        <u/>
        <sz val="14"/>
        <color theme="1"/>
        <rFont val="HGPｺﾞｼｯｸE"/>
        <family val="3"/>
        <charset val="128"/>
      </rPr>
      <t>11月●日（●）</t>
    </r>
    <r>
      <rPr>
        <sz val="14"/>
        <color theme="1"/>
        <rFont val="HGPｺﾞｼｯｸE"/>
        <family val="3"/>
        <charset val="128"/>
      </rPr>
      <t>までに、インターネット、メール、FAXのいずれかで</t>
    </r>
    <rPh sb="9" eb="10">
      <t>ガツ</t>
    </rPh>
    <rPh sb="11" eb="12">
      <t>ニチ</t>
    </rPh>
    <phoneticPr fontId="1"/>
  </si>
  <si>
    <t xml:space="preserve"> （https://www.mm-education.jp/）</t>
    <phoneticPr fontId="1"/>
  </si>
  <si>
    <t>貴教育委員会が所管する学校では、昨年度（令和５年度）に、「交通環境学習」を実施しましたか？（近いもの１つに○）</t>
    <phoneticPr fontId="1"/>
  </si>
  <si>
    <t>１．全学校で、交通環境学習を取り入れた授業を行っている</t>
    <rPh sb="2" eb="3">
      <t>ゼン</t>
    </rPh>
    <rPh sb="3" eb="5">
      <t>ガッコウ</t>
    </rPh>
    <rPh sb="7" eb="9">
      <t>コウツウ</t>
    </rPh>
    <rPh sb="9" eb="11">
      <t>カンキョウ</t>
    </rPh>
    <rPh sb="11" eb="13">
      <t>ガクシュウ</t>
    </rPh>
    <rPh sb="14" eb="15">
      <t>ト</t>
    </rPh>
    <rPh sb="16" eb="17">
      <t>イ</t>
    </rPh>
    <rPh sb="19" eb="21">
      <t>ジュギョウ</t>
    </rPh>
    <rPh sb="22" eb="23">
      <t>オコナ</t>
    </rPh>
    <phoneticPr fontId="1"/>
  </si>
  <si>
    <t>→副問１．１へ</t>
    <rPh sb="1" eb="2">
      <t>フク</t>
    </rPh>
    <rPh sb="2" eb="3">
      <t>トイ</t>
    </rPh>
    <phoneticPr fontId="1"/>
  </si>
  <si>
    <t>副問１.１</t>
    <rPh sb="0" eb="1">
      <t>フク</t>
    </rPh>
    <rPh sb="1" eb="2">
      <t>トイ</t>
    </rPh>
    <phoneticPr fontId="1"/>
  </si>
  <si>
    <t>→副問１．１　のあとは　問２へ</t>
    <rPh sb="1" eb="2">
      <t>フク</t>
    </rPh>
    <rPh sb="2" eb="3">
      <t>トイ</t>
    </rPh>
    <rPh sb="12" eb="13">
      <t>トイ</t>
    </rPh>
    <phoneticPr fontId="1"/>
  </si>
  <si>
    <t>今年度（令和６年度）、貴教育委員会が所管する学校では、「交通環境学習」に取組む予定はありますか？（または、既に実施しましたか？）（１つに○）</t>
    <rPh sb="0" eb="3">
      <t>コンネンド</t>
    </rPh>
    <rPh sb="4" eb="6">
      <t>レイワ</t>
    </rPh>
    <rPh sb="7" eb="9">
      <t>ネンド</t>
    </rPh>
    <rPh sb="11" eb="12">
      <t>キ</t>
    </rPh>
    <rPh sb="12" eb="14">
      <t>キョウイク</t>
    </rPh>
    <rPh sb="14" eb="17">
      <t>イインカイ</t>
    </rPh>
    <rPh sb="18" eb="20">
      <t>ショカン</t>
    </rPh>
    <rPh sb="22" eb="24">
      <t>ガッコウ</t>
    </rPh>
    <rPh sb="28" eb="30">
      <t>コウツウ</t>
    </rPh>
    <rPh sb="30" eb="32">
      <t>カンキョウ</t>
    </rPh>
    <rPh sb="32" eb="34">
      <t>ガクシュウ</t>
    </rPh>
    <rPh sb="36" eb="38">
      <t>トリク</t>
    </rPh>
    <rPh sb="39" eb="41">
      <t>ヨテイ</t>
    </rPh>
    <rPh sb="53" eb="54">
      <t>スデ</t>
    </rPh>
    <rPh sb="55" eb="57">
      <t>ジッシ</t>
    </rPh>
    <phoneticPr fontId="1"/>
  </si>
  <si>
    <t>１．取組む予定である（または、既に実施済み）</t>
    <rPh sb="5" eb="7">
      <t>ヨテイ</t>
    </rPh>
    <rPh sb="19" eb="20">
      <t>ズ</t>
    </rPh>
    <phoneticPr fontId="1"/>
  </si>
  <si>
    <r>
      <t>２．</t>
    </r>
    <r>
      <rPr>
        <sz val="11"/>
        <color theme="1"/>
        <rFont val="ＭＳ ゴシック"/>
        <family val="3"/>
        <charset val="128"/>
      </rPr>
      <t>予定はないが、機会があれば取組む</t>
    </r>
    <rPh sb="2" eb="4">
      <t>ヨテイ</t>
    </rPh>
    <rPh sb="9" eb="11">
      <t>キカイ</t>
    </rPh>
    <rPh sb="15" eb="17">
      <t>トリク</t>
    </rPh>
    <phoneticPr fontId="1"/>
  </si>
  <si>
    <t>■「交通環境学習」の普及・推進について</t>
    <rPh sb="2" eb="4">
      <t>コウツウ</t>
    </rPh>
    <rPh sb="4" eb="6">
      <t>カンキョウ</t>
    </rPh>
    <rPh sb="6" eb="8">
      <t>ガクシュウ</t>
    </rPh>
    <rPh sb="10" eb="12">
      <t>フキュウ</t>
    </rPh>
    <rPh sb="13" eb="15">
      <t>スイシン</t>
    </rPh>
    <phoneticPr fontId="1"/>
  </si>
  <si>
    <t>問3</t>
    <rPh sb="0" eb="1">
      <t>トイ</t>
    </rPh>
    <phoneticPr fontId="1"/>
  </si>
  <si>
    <t>※回答がない場合は＊</t>
    <rPh sb="1" eb="3">
      <t>カイトウ</t>
    </rPh>
    <rPh sb="6" eb="8">
      <t>バアイ</t>
    </rPh>
    <phoneticPr fontId="1"/>
  </si>
  <si>
    <t>「交通環境学習」に取組んでいく上での課題や障壁は何ですか？（いくつでも）</t>
    <phoneticPr fontId="1"/>
  </si>
  <si>
    <t>　　→誰とどんな調整が難しいか　</t>
    <phoneticPr fontId="1"/>
  </si>
  <si>
    <t>→最後に【p3 ご回答者様について】にもご記入ください。</t>
    <rPh sb="1" eb="3">
      <t>サイゴ</t>
    </rPh>
    <rPh sb="9" eb="12">
      <t>カイトウシャ</t>
    </rPh>
    <rPh sb="12" eb="13">
      <t>サマ</t>
    </rPh>
    <rPh sb="21" eb="23">
      <t>キニュウ</t>
    </rPh>
    <phoneticPr fontId="1"/>
  </si>
  <si>
    <t>昨年度実施</t>
    <rPh sb="0" eb="3">
      <t>サクネンド</t>
    </rPh>
    <rPh sb="3" eb="5">
      <t>ジッシ</t>
    </rPh>
    <phoneticPr fontId="1"/>
  </si>
  <si>
    <t>通環境学習の実施状況</t>
    <rPh sb="0" eb="1">
      <t>ツウ</t>
    </rPh>
    <rPh sb="1" eb="3">
      <t>カンキョウ</t>
    </rPh>
    <rPh sb="3" eb="5">
      <t>ガクシュウ</t>
    </rPh>
    <rPh sb="6" eb="8">
      <t>ジッシ</t>
    </rPh>
    <rPh sb="8" eb="10">
      <t>ジョウキョウ</t>
    </rPh>
    <phoneticPr fontId="26"/>
  </si>
  <si>
    <t>問1</t>
    <rPh sb="0" eb="1">
      <t>トイ</t>
    </rPh>
    <phoneticPr fontId="26"/>
  </si>
  <si>
    <t>副問1.1</t>
    <rPh sb="0" eb="2">
      <t>フクモン</t>
    </rPh>
    <phoneticPr fontId="26"/>
  </si>
  <si>
    <t>内容</t>
    <rPh sb="0" eb="2">
      <t>ナイヨウ</t>
    </rPh>
    <phoneticPr fontId="26"/>
  </si>
  <si>
    <t>今年度予定</t>
    <rPh sb="0" eb="3">
      <t>コンネンド</t>
    </rPh>
    <rPh sb="3" eb="5">
      <t>ヨテイ</t>
    </rPh>
    <phoneticPr fontId="26"/>
  </si>
  <si>
    <t>今後</t>
    <rPh sb="0" eb="2">
      <t>コンゴ</t>
    </rPh>
    <phoneticPr fontId="26"/>
  </si>
  <si>
    <t>問2</t>
    <phoneticPr fontId="26"/>
  </si>
  <si>
    <t>普及促進</t>
    <rPh sb="0" eb="2">
      <t>フキュウ</t>
    </rPh>
    <rPh sb="2" eb="4">
      <t>ソクシン</t>
    </rPh>
    <phoneticPr fontId="26"/>
  </si>
  <si>
    <t>問3</t>
    <rPh sb="0" eb="1">
      <t>トイ</t>
    </rPh>
    <phoneticPr fontId="26"/>
  </si>
  <si>
    <t>問4</t>
    <rPh sb="0" eb="1">
      <t>トイ</t>
    </rPh>
    <phoneticPr fontId="26"/>
  </si>
  <si>
    <t>問5</t>
    <rPh sb="0" eb="1">
      <t>トイ</t>
    </rPh>
    <phoneticPr fontId="26"/>
  </si>
  <si>
    <t>効果</t>
    <rPh sb="0" eb="2">
      <t>コウカ</t>
    </rPh>
    <phoneticPr fontId="26"/>
  </si>
  <si>
    <t>普及方法・支援</t>
    <rPh sb="0" eb="2">
      <t>フキュウ</t>
    </rPh>
    <rPh sb="2" eb="4">
      <t>ホウホウ</t>
    </rPh>
    <rPh sb="5" eb="7">
      <t>シエン</t>
    </rPh>
    <phoneticPr fontId="26"/>
  </si>
  <si>
    <t>１．自治体や交通事業者との調整が難しい</t>
    <phoneticPr fontId="1"/>
  </si>
  <si>
    <t>１．自治体や交通事業者との調整が難しい</t>
    <rPh sb="2" eb="5">
      <t>ジチタイ</t>
    </rPh>
    <rPh sb="6" eb="8">
      <t>コウツウ</t>
    </rPh>
    <rPh sb="8" eb="11">
      <t>ジギョウシャ</t>
    </rPh>
    <rPh sb="13" eb="15">
      <t>チョウセイ</t>
    </rPh>
    <rPh sb="16" eb="17">
      <t>ムズカ</t>
    </rPh>
    <phoneticPr fontId="1"/>
  </si>
  <si>
    <t>Free</t>
    <phoneticPr fontId="1"/>
  </si>
  <si>
    <t>■令和５年度の「交通環境学習」の実施状況について</t>
    <rPh sb="4" eb="6">
      <t>ネンド</t>
    </rPh>
    <rPh sb="8" eb="10">
      <t>コウツウ</t>
    </rPh>
    <rPh sb="10" eb="12">
      <t>カンキョウ</t>
    </rPh>
    <rPh sb="12" eb="14">
      <t>ガクシュウ</t>
    </rPh>
    <rPh sb="16" eb="18">
      <t>ジッシ</t>
    </rPh>
    <rPh sb="18" eb="20">
      <t>ジョウキョウ</t>
    </rPh>
    <phoneticPr fontId="1"/>
  </si>
  <si>
    <t>問１で「１」「２」とお答えの方にお伺いします。</t>
    <phoneticPr fontId="1"/>
  </si>
  <si>
    <t>→ｐ2　問2へ</t>
    <rPh sb="4" eb="5">
      <t>トイ</t>
    </rPh>
    <phoneticPr fontId="1"/>
  </si>
  <si>
    <t xml:space="preserve">交通エコロジー・モビリティ財団が調査した結果、公共交通を教材に用いた「交通環境学習」に取り組む学校は、全国で少しずつ増えています。
また、教育委員会と自治体が連携して「交通環境学習」の教育的効果を考え、授業に活かしている地域もあります。
貴教育委員会としては、「交通環境学習」には、どのような効果があるとお考えですか。
</t>
    <phoneticPr fontId="1"/>
  </si>
  <si>
    <t>学校現場において、教員が「交通環境学習」を実施するためには、どのような普及方法が考えられますか。また、必要な支援等があれば教えてください。</t>
    <phoneticPr fontId="1"/>
  </si>
  <si>
    <t>２．担当部課の人手不足</t>
  </si>
  <si>
    <t>２．担当部課の人手不足</t>
    <phoneticPr fontId="1"/>
  </si>
  <si>
    <t>３．予算が足りない</t>
  </si>
  <si>
    <t>３．予算が足りない</t>
    <phoneticPr fontId="1"/>
  </si>
  <si>
    <t>４．具体的な取組内容がわからない</t>
  </si>
  <si>
    <t>４．具体的な取組内容がわからない</t>
    <phoneticPr fontId="1"/>
  </si>
  <si>
    <t>５．期待した効果が得られない</t>
  </si>
  <si>
    <t>５．期待した効果が得られない</t>
    <phoneticPr fontId="1"/>
  </si>
  <si>
    <t>６．適切な教材を準備することが難しい</t>
  </si>
  <si>
    <t>６．適切な教材を準備することが難しい</t>
    <phoneticPr fontId="1"/>
  </si>
  <si>
    <t>７．授業時間の確保が難しい</t>
  </si>
  <si>
    <t>７．授業時間の確保が難しい</t>
    <phoneticPr fontId="1"/>
  </si>
  <si>
    <t>８．教育現場に新しい取り組みを行う余裕がない</t>
  </si>
  <si>
    <t>８．教育現場に新しい取り組みを行う余裕がない</t>
    <phoneticPr fontId="1"/>
  </si>
  <si>
    <t>９．その他</t>
    <rPh sb="4" eb="5">
      <t>タ</t>
    </rPh>
    <phoneticPr fontId="1"/>
  </si>
  <si>
    <t>すでに登録している</t>
    <rPh sb="3" eb="5">
      <t>トウロク</t>
    </rPh>
    <phoneticPr fontId="1"/>
  </si>
  <si>
    <t>９．その他</t>
    <phoneticPr fontId="26"/>
  </si>
  <si>
    <t>＜記載例＞　
　実施時期：10月
　実施主体：バス事業者、市の交通政策課、学校
　実施対象：小学校３年生
　実施内容：バスの乗車体験</t>
    <rPh sb="8" eb="10">
      <t>ジッシ</t>
    </rPh>
    <rPh sb="10" eb="12">
      <t>ジキ</t>
    </rPh>
    <rPh sb="15" eb="16">
      <t>ガツ</t>
    </rPh>
    <phoneticPr fontId="1"/>
  </si>
  <si>
    <t>３．昨年度は取り組んでいないが、今後、授業に取り入れることは可能</t>
    <rPh sb="2" eb="5">
      <t>サクネンド</t>
    </rPh>
    <phoneticPr fontId="1"/>
  </si>
  <si>
    <t>※昨年度、総合的な学習の時間等で交通環境学習以外のテーマに取り組んだ場合は、取り組みテーマを教えてください。</t>
    <phoneticPr fontId="1"/>
  </si>
  <si>
    <t>テーマ：</t>
    <phoneticPr fontId="1"/>
  </si>
  <si>
    <t>3:テーマ</t>
    <phoneticPr fontId="26"/>
  </si>
  <si>
    <t>昨年度取り組まれた「交通環境学習」について、実施時期、実施主体、実施対象、実施内容等についてお答えください。</t>
    <rPh sb="22" eb="24">
      <t>ジッシ</t>
    </rPh>
    <rPh sb="24" eb="26">
      <t>ジキ</t>
    </rPh>
    <phoneticPr fontId="1"/>
  </si>
  <si>
    <t>　／TEL 03-5844-6268　E-mail  info@mm-education.jp</t>
    <phoneticPr fontId="1"/>
  </si>
  <si>
    <t>→【p2 今後の「交通環境学習」、普及・促進について】にもご回答ください。</t>
    <rPh sb="5" eb="7">
      <t>コンゴ</t>
    </rPh>
    <rPh sb="9" eb="11">
      <t>コウツウ</t>
    </rPh>
    <rPh sb="11" eb="13">
      <t>カンキョウ</t>
    </rPh>
    <rPh sb="13" eb="15">
      <t>ガクシュウ</t>
    </rPh>
    <rPh sb="30" eb="3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</si>
</sst>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b/>
      <u/>
      <sz val="16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u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8"/>
      <color theme="0"/>
      <name val="HGPｺﾞｼｯｸE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u/>
      <sz val="13"/>
      <color theme="10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  <font>
      <sz val="13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HGｺﾞｼｯｸE"/>
      <family val="3"/>
      <charset val="128"/>
    </font>
    <font>
      <sz val="11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u/>
      <sz val="14"/>
      <color theme="1"/>
      <name val="HGPｺﾞｼｯｸE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b/>
      <u/>
      <sz val="11"/>
      <color theme="10"/>
      <name val="BIZ UD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u/>
      <sz val="11"/>
      <color theme="1"/>
      <name val="HGｺﾞｼｯｸE"/>
      <family val="3"/>
      <charset val="128"/>
    </font>
    <font>
      <b/>
      <sz val="11"/>
      <color rgb="FF00206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i/>
      <sz val="9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rgb="FFFF0000"/>
      <name val="HGPｺﾞｼｯｸE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vertical="top" wrapText="1"/>
    </xf>
    <xf numFmtId="0" fontId="5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0" xfId="0" applyFont="1" applyBorder="1" applyAlignment="1"/>
    <xf numFmtId="0" fontId="10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6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/>
    <xf numFmtId="0" fontId="20" fillId="0" borderId="0" xfId="0" applyFont="1"/>
    <xf numFmtId="0" fontId="20" fillId="0" borderId="1" xfId="0" applyFont="1" applyBorder="1"/>
    <xf numFmtId="0" fontId="20" fillId="0" borderId="0" xfId="0" applyFont="1" applyBorder="1"/>
    <xf numFmtId="0" fontId="20" fillId="0" borderId="1" xfId="0" applyFont="1" applyBorder="1" applyProtection="1">
      <protection locked="0"/>
    </xf>
    <xf numFmtId="0" fontId="23" fillId="0" borderId="0" xfId="0" applyFont="1"/>
    <xf numFmtId="0" fontId="24" fillId="0" borderId="0" xfId="0" applyFont="1"/>
    <xf numFmtId="0" fontId="27" fillId="5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39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8" borderId="6" xfId="0" applyFont="1" applyFill="1" applyBorder="1" applyAlignment="1">
      <alignment vertical="center"/>
    </xf>
    <xf numFmtId="0" fontId="25" fillId="8" borderId="0" xfId="0" applyFont="1" applyFill="1" applyBorder="1" applyAlignment="1">
      <alignment vertical="center"/>
    </xf>
    <xf numFmtId="0" fontId="25" fillId="10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5" fillId="3" borderId="39" xfId="0" applyFont="1" applyFill="1" applyBorder="1" applyAlignment="1">
      <alignment vertical="center"/>
    </xf>
    <xf numFmtId="0" fontId="25" fillId="3" borderId="41" xfId="0" applyFont="1" applyFill="1" applyBorder="1" applyAlignment="1">
      <alignment vertical="center"/>
    </xf>
    <xf numFmtId="0" fontId="25" fillId="3" borderId="42" xfId="0" applyFont="1" applyFill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0" xfId="0" applyFont="1" applyAlignment="1">
      <alignment vertical="center"/>
    </xf>
    <xf numFmtId="49" fontId="25" fillId="12" borderId="8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20" fillId="0" borderId="0" xfId="0" applyFont="1" applyProtection="1">
      <protection locked="0"/>
    </xf>
    <xf numFmtId="0" fontId="0" fillId="4" borderId="49" xfId="0" applyFill="1" applyBorder="1" applyProtection="1">
      <protection locked="0"/>
    </xf>
    <xf numFmtId="0" fontId="29" fillId="0" borderId="48" xfId="1" applyFont="1" applyBorder="1" applyAlignment="1" applyProtection="1">
      <alignment vertical="center"/>
    </xf>
    <xf numFmtId="0" fontId="25" fillId="10" borderId="5" xfId="0" applyFont="1" applyFill="1" applyBorder="1" applyAlignment="1">
      <alignment vertical="center"/>
    </xf>
    <xf numFmtId="0" fontId="25" fillId="1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/>
    <xf numFmtId="0" fontId="20" fillId="4" borderId="51" xfId="0" applyFont="1" applyFill="1" applyBorder="1" applyProtection="1">
      <protection locked="0"/>
    </xf>
    <xf numFmtId="0" fontId="20" fillId="4" borderId="28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4" borderId="14" xfId="0" applyFont="1" applyFill="1" applyBorder="1" applyProtection="1">
      <protection locked="0"/>
    </xf>
    <xf numFmtId="0" fontId="20" fillId="0" borderId="10" xfId="0" applyFont="1" applyBorder="1" applyAlignment="1"/>
    <xf numFmtId="0" fontId="6" fillId="0" borderId="0" xfId="0" applyFont="1" applyFill="1" applyBorder="1" applyAlignment="1">
      <alignment vertical="center"/>
    </xf>
    <xf numFmtId="0" fontId="29" fillId="0" borderId="8" xfId="1" applyFont="1" applyBorder="1" applyAlignment="1" applyProtection="1">
      <alignment vertical="center"/>
    </xf>
    <xf numFmtId="0" fontId="25" fillId="8" borderId="41" xfId="0" applyFont="1" applyFill="1" applyBorder="1" applyAlignment="1">
      <alignment vertical="center"/>
    </xf>
    <xf numFmtId="0" fontId="0" fillId="0" borderId="0" xfId="0" applyProtection="1">
      <protection locked="0"/>
    </xf>
    <xf numFmtId="0" fontId="6" fillId="0" borderId="2" xfId="0" applyFont="1" applyBorder="1"/>
    <xf numFmtId="0" fontId="6" fillId="0" borderId="5" xfId="0" applyFont="1" applyBorder="1"/>
    <xf numFmtId="0" fontId="32" fillId="0" borderId="7" xfId="0" applyFont="1" applyBorder="1"/>
    <xf numFmtId="0" fontId="34" fillId="0" borderId="0" xfId="0" applyFont="1" applyAlignment="1">
      <alignment horizontal="left"/>
    </xf>
    <xf numFmtId="0" fontId="20" fillId="3" borderId="12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/>
    <xf numFmtId="0" fontId="25" fillId="0" borderId="0" xfId="0" applyFont="1" applyAlignment="1">
      <alignment vertical="top"/>
    </xf>
    <xf numFmtId="0" fontId="38" fillId="0" borderId="0" xfId="0" applyFont="1" applyFill="1" applyBorder="1" applyAlignment="1" applyProtection="1">
      <alignment vertical="top" wrapText="1"/>
      <protection locked="0"/>
    </xf>
    <xf numFmtId="0" fontId="39" fillId="0" borderId="0" xfId="0" applyFont="1" applyBorder="1"/>
    <xf numFmtId="0" fontId="40" fillId="0" borderId="0" xfId="0" applyFont="1" applyBorder="1"/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vertical="top" wrapText="1"/>
    </xf>
    <xf numFmtId="0" fontId="18" fillId="0" borderId="8" xfId="0" applyFont="1" applyBorder="1" applyAlignment="1" applyProtection="1">
      <alignment horizontal="left" vertical="top" wrapText="1"/>
    </xf>
    <xf numFmtId="0" fontId="20" fillId="4" borderId="13" xfId="0" applyFont="1" applyFill="1" applyBorder="1" applyProtection="1">
      <protection locked="0"/>
    </xf>
    <xf numFmtId="0" fontId="20" fillId="4" borderId="52" xfId="0" applyFont="1" applyFill="1" applyBorder="1" applyProtection="1">
      <protection locked="0"/>
    </xf>
    <xf numFmtId="0" fontId="42" fillId="0" borderId="0" xfId="0" applyFont="1"/>
    <xf numFmtId="0" fontId="25" fillId="13" borderId="8" xfId="0" applyFont="1" applyFill="1" applyBorder="1" applyAlignment="1">
      <alignment vertical="center"/>
    </xf>
    <xf numFmtId="0" fontId="25" fillId="14" borderId="41" xfId="0" applyFont="1" applyFill="1" applyBorder="1" applyAlignment="1">
      <alignment vertical="center"/>
    </xf>
    <xf numFmtId="0" fontId="25" fillId="8" borderId="5" xfId="0" applyFont="1" applyFill="1" applyBorder="1" applyAlignment="1">
      <alignment vertical="center"/>
    </xf>
    <xf numFmtId="0" fontId="25" fillId="8" borderId="56" xfId="0" applyFont="1" applyFill="1" applyBorder="1" applyAlignment="1">
      <alignment vertical="center"/>
    </xf>
    <xf numFmtId="0" fontId="27" fillId="6" borderId="5" xfId="0" applyFont="1" applyFill="1" applyBorder="1" applyAlignment="1">
      <alignment vertical="center"/>
    </xf>
    <xf numFmtId="0" fontId="25" fillId="9" borderId="56" xfId="0" applyFont="1" applyFill="1" applyBorder="1" applyAlignment="1">
      <alignment vertical="center"/>
    </xf>
    <xf numFmtId="0" fontId="25" fillId="14" borderId="40" xfId="0" applyFont="1" applyFill="1" applyBorder="1" applyAlignment="1">
      <alignment vertical="center"/>
    </xf>
    <xf numFmtId="0" fontId="25" fillId="13" borderId="9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9" borderId="5" xfId="0" quotePrefix="1" applyFont="1" applyFill="1" applyBorder="1" applyAlignment="1">
      <alignment vertical="center"/>
    </xf>
    <xf numFmtId="0" fontId="28" fillId="0" borderId="5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9" borderId="5" xfId="0" applyFont="1" applyFill="1" applyBorder="1" applyAlignment="1">
      <alignment vertical="center" wrapText="1"/>
    </xf>
    <xf numFmtId="0" fontId="27" fillId="7" borderId="5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5" fillId="3" borderId="56" xfId="0" applyFont="1" applyFill="1" applyBorder="1" applyAlignment="1">
      <alignment vertical="center"/>
    </xf>
    <xf numFmtId="0" fontId="25" fillId="0" borderId="59" xfId="0" applyFont="1" applyBorder="1" applyAlignment="1">
      <alignment horizontal="right"/>
    </xf>
    <xf numFmtId="0" fontId="21" fillId="0" borderId="37" xfId="0" applyFont="1" applyBorder="1" applyAlignment="1"/>
    <xf numFmtId="0" fontId="20" fillId="0" borderId="1" xfId="0" applyFont="1" applyBorder="1" applyAlignment="1">
      <alignment vertical="top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4" borderId="52" xfId="0" applyFill="1" applyBorder="1" applyProtection="1"/>
    <xf numFmtId="0" fontId="0" fillId="4" borderId="1" xfId="0" applyFill="1" applyBorder="1" applyProtection="1">
      <protection locked="0"/>
    </xf>
    <xf numFmtId="0" fontId="12" fillId="0" borderId="0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38" fillId="4" borderId="19" xfId="0" applyFont="1" applyFill="1" applyBorder="1" applyAlignment="1" applyProtection="1">
      <alignment horizontal="left" vertical="top" wrapText="1"/>
      <protection locked="0"/>
    </xf>
    <xf numFmtId="0" fontId="38" fillId="4" borderId="20" xfId="0" applyFont="1" applyFill="1" applyBorder="1" applyAlignment="1" applyProtection="1">
      <alignment horizontal="left" vertical="top" wrapText="1"/>
      <protection locked="0"/>
    </xf>
    <xf numFmtId="0" fontId="38" fillId="4" borderId="21" xfId="0" applyFont="1" applyFill="1" applyBorder="1" applyAlignment="1" applyProtection="1">
      <alignment horizontal="left" vertical="top" wrapText="1"/>
      <protection locked="0"/>
    </xf>
    <xf numFmtId="0" fontId="38" fillId="4" borderId="22" xfId="0" applyFont="1" applyFill="1" applyBorder="1" applyAlignment="1" applyProtection="1">
      <alignment horizontal="left" vertical="top" wrapText="1"/>
      <protection locked="0"/>
    </xf>
    <xf numFmtId="0" fontId="38" fillId="4" borderId="0" xfId="0" applyFont="1" applyFill="1" applyBorder="1" applyAlignment="1" applyProtection="1">
      <alignment horizontal="left" vertical="top" wrapText="1"/>
      <protection locked="0"/>
    </xf>
    <xf numFmtId="0" fontId="38" fillId="4" borderId="17" xfId="0" applyFont="1" applyFill="1" applyBorder="1" applyAlignment="1" applyProtection="1">
      <alignment horizontal="left" vertical="top" wrapText="1"/>
      <protection locked="0"/>
    </xf>
    <xf numFmtId="0" fontId="38" fillId="4" borderId="23" xfId="0" applyFont="1" applyFill="1" applyBorder="1" applyAlignment="1" applyProtection="1">
      <alignment horizontal="left" vertical="top" wrapText="1"/>
      <protection locked="0"/>
    </xf>
    <xf numFmtId="0" fontId="38" fillId="4" borderId="18" xfId="0" applyFont="1" applyFill="1" applyBorder="1" applyAlignment="1" applyProtection="1">
      <alignment horizontal="left" vertical="top" wrapText="1"/>
      <protection locked="0"/>
    </xf>
    <xf numFmtId="0" fontId="38" fillId="4" borderId="24" xfId="0" applyFont="1" applyFill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58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25" fillId="0" borderId="53" xfId="0" applyFont="1" applyBorder="1" applyAlignment="1" applyProtection="1">
      <alignment horizontal="left" vertical="top" wrapText="1"/>
      <protection locked="0"/>
    </xf>
    <xf numFmtId="0" fontId="25" fillId="0" borderId="54" xfId="0" applyFont="1" applyBorder="1" applyAlignment="1" applyProtection="1">
      <alignment horizontal="left" vertical="top" wrapText="1"/>
      <protection locked="0"/>
    </xf>
    <xf numFmtId="0" fontId="25" fillId="0" borderId="55" xfId="0" applyFont="1" applyBorder="1" applyAlignment="1" applyProtection="1">
      <alignment horizontal="left" vertical="top" wrapText="1"/>
      <protection locked="0"/>
    </xf>
    <xf numFmtId="0" fontId="21" fillId="4" borderId="15" xfId="0" applyFont="1" applyFill="1" applyBorder="1" applyAlignment="1" applyProtection="1">
      <alignment horizontal="left"/>
      <protection locked="0"/>
    </xf>
    <xf numFmtId="0" fontId="21" fillId="4" borderId="16" xfId="0" applyFont="1" applyFill="1" applyBorder="1" applyAlignment="1" applyProtection="1">
      <alignment horizontal="left"/>
      <protection locked="0"/>
    </xf>
    <xf numFmtId="0" fontId="21" fillId="4" borderId="50" xfId="0" applyFont="1" applyFill="1" applyBorder="1" applyAlignment="1" applyProtection="1">
      <alignment horizontal="left"/>
      <protection locked="0"/>
    </xf>
    <xf numFmtId="0" fontId="21" fillId="0" borderId="33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1" fillId="0" borderId="35" xfId="0" applyFont="1" applyBorder="1" applyAlignment="1">
      <alignment horizontal="left" wrapText="1"/>
    </xf>
    <xf numFmtId="0" fontId="15" fillId="2" borderId="0" xfId="0" applyFont="1" applyFill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0" fillId="0" borderId="60" xfId="0" applyFont="1" applyBorder="1" applyAlignment="1">
      <alignment horizontal="left"/>
    </xf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8" xfId="0" applyFont="1" applyBorder="1" applyAlignment="1"/>
    <xf numFmtId="0" fontId="38" fillId="4" borderId="15" xfId="0" applyFont="1" applyFill="1" applyBorder="1" applyAlignment="1" applyProtection="1">
      <protection locked="0"/>
    </xf>
    <xf numFmtId="0" fontId="38" fillId="4" borderId="16" xfId="0" applyFont="1" applyFill="1" applyBorder="1" applyAlignment="1" applyProtection="1">
      <protection locked="0"/>
    </xf>
    <xf numFmtId="0" fontId="38" fillId="4" borderId="50" xfId="0" applyFont="1" applyFill="1" applyBorder="1" applyAlignment="1" applyProtection="1">
      <protection locked="0"/>
    </xf>
    <xf numFmtId="0" fontId="38" fillId="4" borderId="19" xfId="0" applyFont="1" applyFill="1" applyBorder="1" applyAlignment="1" applyProtection="1">
      <alignment horizontal="left" vertical="top"/>
      <protection locked="0"/>
    </xf>
    <xf numFmtId="0" fontId="38" fillId="4" borderId="20" xfId="0" applyFont="1" applyFill="1" applyBorder="1" applyAlignment="1" applyProtection="1">
      <alignment horizontal="left" vertical="top"/>
      <protection locked="0"/>
    </xf>
    <xf numFmtId="0" fontId="38" fillId="4" borderId="21" xfId="0" applyFont="1" applyFill="1" applyBorder="1" applyAlignment="1" applyProtection="1">
      <alignment horizontal="left" vertical="top"/>
      <protection locked="0"/>
    </xf>
    <xf numFmtId="0" fontId="38" fillId="4" borderId="22" xfId="0" applyFont="1" applyFill="1" applyBorder="1" applyAlignment="1" applyProtection="1">
      <alignment horizontal="left" vertical="top"/>
      <protection locked="0"/>
    </xf>
    <xf numFmtId="0" fontId="38" fillId="4" borderId="0" xfId="0" applyFont="1" applyFill="1" applyBorder="1" applyAlignment="1" applyProtection="1">
      <alignment horizontal="left" vertical="top"/>
      <protection locked="0"/>
    </xf>
    <xf numFmtId="0" fontId="38" fillId="4" borderId="17" xfId="0" applyFont="1" applyFill="1" applyBorder="1" applyAlignment="1" applyProtection="1">
      <alignment horizontal="left" vertical="top"/>
      <protection locked="0"/>
    </xf>
    <xf numFmtId="0" fontId="38" fillId="4" borderId="23" xfId="0" applyFont="1" applyFill="1" applyBorder="1" applyAlignment="1" applyProtection="1">
      <alignment horizontal="left" vertical="top"/>
      <protection locked="0"/>
    </xf>
    <xf numFmtId="0" fontId="38" fillId="4" borderId="18" xfId="0" applyFont="1" applyFill="1" applyBorder="1" applyAlignment="1" applyProtection="1">
      <alignment horizontal="left" vertical="top"/>
      <protection locked="0"/>
    </xf>
    <xf numFmtId="0" fontId="38" fillId="4" borderId="24" xfId="0" applyFont="1" applyFill="1" applyBorder="1" applyAlignment="1" applyProtection="1">
      <alignment horizontal="left" vertical="top"/>
      <protection locked="0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0" borderId="3" xfId="0" applyFont="1" applyBorder="1" applyAlignment="1"/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0" fillId="4" borderId="15" xfId="0" applyFont="1" applyFill="1" applyBorder="1" applyAlignment="1" applyProtection="1">
      <alignment horizontal="left"/>
      <protection locked="0"/>
    </xf>
    <xf numFmtId="0" fontId="20" fillId="4" borderId="16" xfId="0" applyFont="1" applyFill="1" applyBorder="1" applyAlignment="1" applyProtection="1">
      <alignment horizontal="left"/>
      <protection locked="0"/>
    </xf>
    <xf numFmtId="0" fontId="20" fillId="4" borderId="50" xfId="0" applyFont="1" applyFill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11" xfId="0" applyFont="1" applyBorder="1" applyAlignment="1">
      <alignment horizontal="left"/>
    </xf>
    <xf numFmtId="0" fontId="41" fillId="0" borderId="32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33" fillId="0" borderId="0" xfId="1" applyFont="1" applyAlignment="1">
      <alignment horizontal="left"/>
    </xf>
    <xf numFmtId="0" fontId="35" fillId="0" borderId="5" xfId="1" applyFont="1" applyBorder="1" applyAlignment="1">
      <alignment horizontal="left"/>
    </xf>
    <xf numFmtId="0" fontId="35" fillId="0" borderId="0" xfId="1" applyFont="1" applyBorder="1" applyAlignment="1">
      <alignment horizontal="left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32" xfId="0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left" vertical="center"/>
      <protection locked="0"/>
    </xf>
    <xf numFmtId="0" fontId="0" fillId="4" borderId="30" xfId="0" applyFill="1" applyBorder="1" applyAlignment="1" applyProtection="1">
      <alignment horizontal="left" vertical="center"/>
      <protection locked="0"/>
    </xf>
    <xf numFmtId="0" fontId="0" fillId="4" borderId="31" xfId="0" applyFill="1" applyBorder="1" applyAlignment="1" applyProtection="1">
      <alignment horizontal="left" vertical="center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10" borderId="5" xfId="0" applyFont="1" applyFill="1" applyBorder="1" applyAlignment="1">
      <alignment horizontal="left" vertical="center" wrapText="1"/>
    </xf>
    <xf numFmtId="0" fontId="25" fillId="1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$N$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fmlaLink="$O$33" lockText="1" noThreeD="1"/>
</file>

<file path=xl/ctrlProps/ctrlProp11.xml><?xml version="1.0" encoding="utf-8"?>
<formControlPr xmlns="http://schemas.microsoft.com/office/spreadsheetml/2009/9/main" objectType="CheckBox" fmlaLink="$O$36" lockText="1" noThreeD="1"/>
</file>

<file path=xl/ctrlProps/ctrlProp12.xml><?xml version="1.0" encoding="utf-8"?>
<formControlPr xmlns="http://schemas.microsoft.com/office/spreadsheetml/2009/9/main" objectType="CheckBox" fmlaLink="$O$37" lockText="1" noThreeD="1"/>
</file>

<file path=xl/ctrlProps/ctrlProp13.xml><?xml version="1.0" encoding="utf-8"?>
<formControlPr xmlns="http://schemas.microsoft.com/office/spreadsheetml/2009/9/main" objectType="CheckBox" fmlaLink="$O$38" lockText="1" noThreeD="1"/>
</file>

<file path=xl/ctrlProps/ctrlProp14.xml><?xml version="1.0" encoding="utf-8"?>
<formControlPr xmlns="http://schemas.microsoft.com/office/spreadsheetml/2009/9/main" objectType="CheckBox" fmlaLink="$O$39" lockText="1" noThreeD="1"/>
</file>

<file path=xl/ctrlProps/ctrlProp15.xml><?xml version="1.0" encoding="utf-8"?>
<formControlPr xmlns="http://schemas.microsoft.com/office/spreadsheetml/2009/9/main" objectType="CheckBox" fmlaLink="$O$40" lockText="1" noThreeD="1"/>
</file>

<file path=xl/ctrlProps/ctrlProp16.xml><?xml version="1.0" encoding="utf-8"?>
<formControlPr xmlns="http://schemas.microsoft.com/office/spreadsheetml/2009/9/main" objectType="CheckBox" fmlaLink="$O$41" lockText="1" noThreeD="1"/>
</file>

<file path=xl/ctrlProps/ctrlProp17.xml><?xml version="1.0" encoding="utf-8"?>
<formControlPr xmlns="http://schemas.microsoft.com/office/spreadsheetml/2009/9/main" objectType="CheckBox" fmlaLink="$O$42" lockText="1" noThreeD="1"/>
</file>

<file path=xl/ctrlProps/ctrlProp18.xml><?xml version="1.0" encoding="utf-8"?>
<formControlPr xmlns="http://schemas.microsoft.com/office/spreadsheetml/2009/9/main" objectType="CheckBox" fmlaLink="$O$35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Q$16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95250</xdr:rowOff>
    </xdr:from>
    <xdr:to>
      <xdr:col>1</xdr:col>
      <xdr:colOff>1362076</xdr:colOff>
      <xdr:row>25</xdr:row>
      <xdr:rowOff>13875</xdr:rowOff>
    </xdr:to>
    <xdr:sp macro="" textlink="">
      <xdr:nvSpPr>
        <xdr:cNvPr id="3" name="角丸四角形 2"/>
        <xdr:cNvSpPr/>
      </xdr:nvSpPr>
      <xdr:spPr>
        <a:xfrm>
          <a:off x="304800" y="7981950"/>
          <a:ext cx="1314451" cy="25200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A</a:t>
          </a:r>
          <a:r>
            <a:rPr kumimoji="1" lang="ja-JP" altLang="en-US" sz="1200" b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．インターネット</a:t>
          </a:r>
        </a:p>
      </xdr:txBody>
    </xdr:sp>
    <xdr:clientData/>
  </xdr:twoCellAnchor>
  <xdr:twoCellAnchor>
    <xdr:from>
      <xdr:col>1</xdr:col>
      <xdr:colOff>47625</xdr:colOff>
      <xdr:row>26</xdr:row>
      <xdr:rowOff>57150</xdr:rowOff>
    </xdr:from>
    <xdr:to>
      <xdr:col>1</xdr:col>
      <xdr:colOff>1400175</xdr:colOff>
      <xdr:row>26</xdr:row>
      <xdr:rowOff>309150</xdr:rowOff>
    </xdr:to>
    <xdr:sp macro="" textlink="">
      <xdr:nvSpPr>
        <xdr:cNvPr id="5" name="角丸四角形 4"/>
        <xdr:cNvSpPr/>
      </xdr:nvSpPr>
      <xdr:spPr>
        <a:xfrm>
          <a:off x="304800" y="8610600"/>
          <a:ext cx="1352550" cy="25200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B</a:t>
          </a:r>
          <a:r>
            <a:rPr kumimoji="1" lang="ja-JP" altLang="en-US" sz="1200" b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．</a:t>
          </a:r>
          <a:r>
            <a:rPr kumimoji="1" lang="en-US" altLang="ja-JP" sz="1200" b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FAX</a:t>
          </a:r>
          <a:endParaRPr kumimoji="1" lang="ja-JP" altLang="en-US" sz="1200" b="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1</xdr:col>
      <xdr:colOff>47625</xdr:colOff>
      <xdr:row>27</xdr:row>
      <xdr:rowOff>95250</xdr:rowOff>
    </xdr:from>
    <xdr:to>
      <xdr:col>1</xdr:col>
      <xdr:colOff>1400175</xdr:colOff>
      <xdr:row>28</xdr:row>
      <xdr:rowOff>13875</xdr:rowOff>
    </xdr:to>
    <xdr:sp macro="" textlink="">
      <xdr:nvSpPr>
        <xdr:cNvPr id="6" name="角丸四角形 5"/>
        <xdr:cNvSpPr/>
      </xdr:nvSpPr>
      <xdr:spPr>
        <a:xfrm>
          <a:off x="304800" y="8982075"/>
          <a:ext cx="1352550" cy="25200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C</a:t>
          </a:r>
          <a:r>
            <a:rPr kumimoji="1" lang="ja-JP" altLang="en-US" sz="1200" b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．メール</a:t>
          </a:r>
        </a:p>
      </xdr:txBody>
    </xdr:sp>
    <xdr:clientData/>
  </xdr:twoCellAnchor>
  <xdr:twoCellAnchor>
    <xdr:from>
      <xdr:col>1</xdr:col>
      <xdr:colOff>333375</xdr:colOff>
      <xdr:row>38</xdr:row>
      <xdr:rowOff>38099</xdr:rowOff>
    </xdr:from>
    <xdr:to>
      <xdr:col>7</xdr:col>
      <xdr:colOff>504825</xdr:colOff>
      <xdr:row>57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590550" y="9048749"/>
          <a:ext cx="5410200" cy="453390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ご回答の方法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●入力シートは４ページあります。全てご記入いただけるようご協力お願い致します。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 b="1"/>
            <a:t>「１つに〇」の場合</a:t>
          </a:r>
          <a:endParaRPr kumimoji="1" lang="en-US" altLang="ja-JP" sz="1100" b="1"/>
        </a:p>
        <a:p>
          <a:r>
            <a:rPr kumimoji="1" lang="ja-JP" altLang="en-US" sz="1100"/>
            <a:t>　ラジオボタンで回答を選択してください。</a:t>
          </a:r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 b="1"/>
            <a:t>「あてはまるもの全てに〇」の場合</a:t>
          </a:r>
          <a:endParaRPr kumimoji="1" lang="en-US" altLang="ja-JP" sz="1100" b="1"/>
        </a:p>
        <a:p>
          <a:r>
            <a:rPr kumimoji="1" lang="ja-JP" altLang="en-US" sz="1100"/>
            <a:t>　チェックボックスで回答を選択してください。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 b="1"/>
            <a:t>自由記述の場合</a:t>
          </a:r>
          <a:endParaRPr kumimoji="1" lang="en-US" altLang="ja-JP" sz="1100" b="1"/>
        </a:p>
        <a:p>
          <a:r>
            <a:rPr kumimoji="1" lang="ja-JP" altLang="en-US" sz="1100"/>
            <a:t>　黄色で着色された回答欄に、</a:t>
          </a:r>
          <a:endParaRPr kumimoji="1" lang="en-US" altLang="ja-JP" sz="1100"/>
        </a:p>
        <a:p>
          <a:r>
            <a:rPr kumimoji="1" lang="ja-JP" altLang="en-US" sz="1100"/>
            <a:t>　直接回答をご記入ください。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5</xdr:col>
      <xdr:colOff>85725</xdr:colOff>
      <xdr:row>42</xdr:row>
      <xdr:rowOff>178024</xdr:rowOff>
    </xdr:from>
    <xdr:to>
      <xdr:col>6</xdr:col>
      <xdr:colOff>152400</xdr:colOff>
      <xdr:row>45</xdr:row>
      <xdr:rowOff>133224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0141174"/>
          <a:ext cx="752475" cy="66957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47625</xdr:colOff>
      <xdr:row>47</xdr:row>
      <xdr:rowOff>180504</xdr:rowOff>
    </xdr:from>
    <xdr:to>
      <xdr:col>6</xdr:col>
      <xdr:colOff>76200</xdr:colOff>
      <xdr:row>51</xdr:row>
      <xdr:rowOff>199886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1950" y="11334279"/>
          <a:ext cx="714375" cy="971882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2</xdr:col>
      <xdr:colOff>1066800</xdr:colOff>
      <xdr:row>54</xdr:row>
      <xdr:rowOff>125239</xdr:rowOff>
    </xdr:from>
    <xdr:to>
      <xdr:col>7</xdr:col>
      <xdr:colOff>114300</xdr:colOff>
      <xdr:row>56</xdr:row>
      <xdr:rowOff>133279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932"/>
        <a:stretch/>
      </xdr:blipFill>
      <xdr:spPr>
        <a:xfrm>
          <a:off x="2857500" y="12945889"/>
          <a:ext cx="2752725" cy="48429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oneCellAnchor>
    <xdr:from>
      <xdr:col>7</xdr:col>
      <xdr:colOff>57150</xdr:colOff>
      <xdr:row>20</xdr:row>
      <xdr:rowOff>190500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56864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514350</xdr:colOff>
      <xdr:row>20</xdr:row>
      <xdr:rowOff>104775</xdr:rowOff>
    </xdr:from>
    <xdr:to>
      <xdr:col>9</xdr:col>
      <xdr:colOff>281305</xdr:colOff>
      <xdr:row>21</xdr:row>
      <xdr:rowOff>171450</xdr:rowOff>
    </xdr:to>
    <xdr:sp macro="" textlink="">
      <xdr:nvSpPr>
        <xdr:cNvPr id="18" name="Text Box 128"/>
        <xdr:cNvSpPr txBox="1">
          <a:spLocks noChangeArrowheads="1"/>
        </xdr:cNvSpPr>
      </xdr:nvSpPr>
      <xdr:spPr bwMode="auto">
        <a:xfrm>
          <a:off x="5457825" y="7791450"/>
          <a:ext cx="140525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交通環境学習ポータル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サイト　</a:t>
          </a:r>
          <a:r>
            <a:rPr 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QR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コード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219075</xdr:colOff>
      <xdr:row>21</xdr:row>
      <xdr:rowOff>123825</xdr:rowOff>
    </xdr:from>
    <xdr:to>
      <xdr:col>8</xdr:col>
      <xdr:colOff>154940</xdr:colOff>
      <xdr:row>23</xdr:row>
      <xdr:rowOff>240665</xdr:rowOff>
    </xdr:to>
    <xdr:pic>
      <xdr:nvPicPr>
        <xdr:cNvPr id="19" name="図 18" descr="qrcode_20190702151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953250"/>
          <a:ext cx="621665" cy="62166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</xdr:colOff>
      <xdr:row>5</xdr:row>
      <xdr:rowOff>28575</xdr:rowOff>
    </xdr:from>
    <xdr:to>
      <xdr:col>10</xdr:col>
      <xdr:colOff>323849</xdr:colOff>
      <xdr:row>15</xdr:row>
      <xdr:rowOff>28575</xdr:rowOff>
    </xdr:to>
    <xdr:sp macro="" textlink="">
      <xdr:nvSpPr>
        <xdr:cNvPr id="20" name="AutoShape 1"/>
        <xdr:cNvSpPr>
          <a:spLocks noChangeArrowheads="1"/>
        </xdr:cNvSpPr>
      </xdr:nvSpPr>
      <xdr:spPr bwMode="auto">
        <a:xfrm>
          <a:off x="304800" y="2981325"/>
          <a:ext cx="6800849" cy="2219325"/>
        </a:xfrm>
        <a:prstGeom prst="roundRect">
          <a:avLst>
            <a:gd name="adj" fmla="val 3984"/>
          </a:avLst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BFBFBF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247651</xdr:colOff>
      <xdr:row>5</xdr:row>
      <xdr:rowOff>152400</xdr:rowOff>
    </xdr:from>
    <xdr:to>
      <xdr:col>2</xdr:col>
      <xdr:colOff>609600</xdr:colOff>
      <xdr:row>6</xdr:row>
      <xdr:rowOff>190500</xdr:rowOff>
    </xdr:to>
    <xdr:sp macro="" textlink="">
      <xdr:nvSpPr>
        <xdr:cNvPr id="21" name="テキスト ボックス 20"/>
        <xdr:cNvSpPr txBox="1"/>
      </xdr:nvSpPr>
      <xdr:spPr>
        <a:xfrm>
          <a:off x="504826" y="3105150"/>
          <a:ext cx="1895474" cy="27622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「交通環境学習」とは？</a:t>
          </a:r>
        </a:p>
      </xdr:txBody>
    </xdr:sp>
    <xdr:clientData/>
  </xdr:twoCellAnchor>
  <xdr:oneCellAnchor>
    <xdr:from>
      <xdr:col>1</xdr:col>
      <xdr:colOff>238124</xdr:colOff>
      <xdr:row>6</xdr:row>
      <xdr:rowOff>171450</xdr:rowOff>
    </xdr:from>
    <xdr:ext cx="3810001" cy="553678"/>
    <xdr:sp macro="" textlink="">
      <xdr:nvSpPr>
        <xdr:cNvPr id="22" name="テキスト ボックス 21"/>
        <xdr:cNvSpPr txBox="1"/>
      </xdr:nvSpPr>
      <xdr:spPr>
        <a:xfrm>
          <a:off x="495299" y="3362325"/>
          <a:ext cx="3810001" cy="553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「バス」や「鉄道」などを教材に用いた学習のこと。</a:t>
          </a:r>
        </a:p>
        <a:p>
          <a:r>
            <a:rPr kumimoji="1" lang="ja-JP" altLang="en-US" sz="1050" b="1"/>
            <a:t>　</a:t>
          </a:r>
          <a:r>
            <a:rPr kumimoji="1" lang="ja-JP" altLang="en-US" sz="1050" b="0"/>
            <a:t>　</a:t>
          </a:r>
          <a:r>
            <a:rPr kumimoji="1" lang="en-US" altLang="ja-JP" sz="1050" b="0" u="wavy" baseline="0"/>
            <a:t>※</a:t>
          </a:r>
          <a:r>
            <a:rPr kumimoji="1" lang="ja-JP" altLang="en-US" sz="1050" b="0" u="wavy" baseline="0"/>
            <a:t>バスや鉄道などへの単なる乗車は含みません</a:t>
          </a:r>
        </a:p>
      </xdr:txBody>
    </xdr:sp>
    <xdr:clientData/>
  </xdr:oneCellAnchor>
  <xdr:twoCellAnchor>
    <xdr:from>
      <xdr:col>2</xdr:col>
      <xdr:colOff>180974</xdr:colOff>
      <xdr:row>9</xdr:row>
      <xdr:rowOff>9526</xdr:rowOff>
    </xdr:from>
    <xdr:to>
      <xdr:col>10</xdr:col>
      <xdr:colOff>457200</xdr:colOff>
      <xdr:row>16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1971674" y="3914776"/>
          <a:ext cx="5267326" cy="1381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イベント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（バスまつりなど公共交通に親しんでもらうためのイベント）への参加</a:t>
          </a: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・バスや鉄道の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乗り方教室</a:t>
          </a:r>
          <a:r>
            <a:rPr lang="ja-JP" altLang="ja-JP" sz="10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（校外学習や修学旅行での事前学習も含みます</a:t>
          </a:r>
          <a:r>
            <a:rPr lang="en-US" altLang="ja-JP" sz="10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・公共交通を題材とした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地球環境問題の学習</a:t>
          </a:r>
          <a:endParaRPr kumimoji="1" lang="en-US" altLang="ja-JP" sz="10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・環境学習の一環としての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バス・電車を使った校外学習</a:t>
          </a:r>
          <a:endParaRPr kumimoji="1" lang="en-US" altLang="ja-JP" sz="10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公共交通を題材としたまちづくり学習</a:t>
          </a:r>
          <a:endParaRPr kumimoji="1" lang="en-US" altLang="ja-JP" sz="10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交通すごろく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（すごろくゲームで交通と環境問題や渋滞との関係を学習）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フードマイレージ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（買物ゲームで輸送の環境負荷を学習）　など</a:t>
          </a:r>
        </a:p>
      </xdr:txBody>
    </xdr:sp>
    <xdr:clientData/>
  </xdr:twoCellAnchor>
  <xdr:twoCellAnchor>
    <xdr:from>
      <xdr:col>1</xdr:col>
      <xdr:colOff>323850</xdr:colOff>
      <xdr:row>9</xdr:row>
      <xdr:rowOff>228600</xdr:rowOff>
    </xdr:from>
    <xdr:to>
      <xdr:col>2</xdr:col>
      <xdr:colOff>180975</xdr:colOff>
      <xdr:row>12</xdr:row>
      <xdr:rowOff>219075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581025" y="4133850"/>
          <a:ext cx="1390650" cy="704850"/>
        </a:xfrm>
        <a:prstGeom prst="wedgeEllipseCallout">
          <a:avLst>
            <a:gd name="adj1" fmla="val 39222"/>
            <a:gd name="adj2" fmla="val 88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8890" rIns="0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交通環境学習の授業内容例</a:t>
          </a:r>
          <a:endParaRPr lang="ja-JP" altLang="en-US" sz="10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oneCellAnchor>
    <xdr:from>
      <xdr:col>5</xdr:col>
      <xdr:colOff>19049</xdr:colOff>
      <xdr:row>5</xdr:row>
      <xdr:rowOff>219075</xdr:rowOff>
    </xdr:from>
    <xdr:ext cx="2762251" cy="671915"/>
    <xdr:sp macro="" textlink="">
      <xdr:nvSpPr>
        <xdr:cNvPr id="25" name="テキスト ボックス 24"/>
        <xdr:cNvSpPr txBox="1"/>
      </xdr:nvSpPr>
      <xdr:spPr>
        <a:xfrm>
          <a:off x="4143374" y="3171825"/>
          <a:ext cx="2762251" cy="67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Ex)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公共交通機関を積極的に利用することで、</a:t>
          </a:r>
        </a:p>
        <a:p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クルマの利用に比べて、渋滞の解消や温室</a:t>
          </a:r>
        </a:p>
        <a:p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効果ガスの排出量を減らすことができます。</a:t>
          </a:r>
        </a:p>
      </xdr:txBody>
    </xdr:sp>
    <xdr:clientData/>
  </xdr:oneCellAnchor>
  <xdr:twoCellAnchor editAs="oneCell">
    <xdr:from>
      <xdr:col>5</xdr:col>
      <xdr:colOff>647700</xdr:colOff>
      <xdr:row>1</xdr:row>
      <xdr:rowOff>304800</xdr:rowOff>
    </xdr:from>
    <xdr:to>
      <xdr:col>10</xdr:col>
      <xdr:colOff>600075</xdr:colOff>
      <xdr:row>3</xdr:row>
      <xdr:rowOff>115570</xdr:rowOff>
    </xdr:to>
    <xdr:pic>
      <xdr:nvPicPr>
        <xdr:cNvPr id="26" name="図 25" descr="テキスト&#10;&#10;低い精度で自動的に生成された説明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714375"/>
          <a:ext cx="2609850" cy="372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</xdr:row>
          <xdr:rowOff>180975</xdr:rowOff>
        </xdr:from>
        <xdr:to>
          <xdr:col>10</xdr:col>
          <xdr:colOff>447675</xdr:colOff>
          <xdr:row>7</xdr:row>
          <xdr:rowOff>28575</xdr:rowOff>
        </xdr:to>
        <xdr:sp macro="" textlink="">
          <xdr:nvSpPr>
            <xdr:cNvPr id="2217" name="Q1-a1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</xdr:row>
          <xdr:rowOff>190500</xdr:rowOff>
        </xdr:from>
        <xdr:to>
          <xdr:col>10</xdr:col>
          <xdr:colOff>504825</xdr:colOff>
          <xdr:row>8</xdr:row>
          <xdr:rowOff>28575</xdr:rowOff>
        </xdr:to>
        <xdr:sp macro="" textlink="">
          <xdr:nvSpPr>
            <xdr:cNvPr id="2218" name="Q1-a2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190500</xdr:rowOff>
        </xdr:from>
        <xdr:to>
          <xdr:col>10</xdr:col>
          <xdr:colOff>466725</xdr:colOff>
          <xdr:row>9</xdr:row>
          <xdr:rowOff>28575</xdr:rowOff>
        </xdr:to>
        <xdr:sp macro="" textlink="">
          <xdr:nvSpPr>
            <xdr:cNvPr id="2219" name="Q1-a3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10</xdr:row>
          <xdr:rowOff>200025</xdr:rowOff>
        </xdr:from>
        <xdr:to>
          <xdr:col>11</xdr:col>
          <xdr:colOff>19050</xdr:colOff>
          <xdr:row>12</xdr:row>
          <xdr:rowOff>38100</xdr:rowOff>
        </xdr:to>
        <xdr:sp macro="" textlink="">
          <xdr:nvSpPr>
            <xdr:cNvPr id="2222" name="Q1-a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3</xdr:row>
          <xdr:rowOff>228600</xdr:rowOff>
        </xdr:from>
        <xdr:to>
          <xdr:col>11</xdr:col>
          <xdr:colOff>190500</xdr:colOff>
          <xdr:row>13</xdr:row>
          <xdr:rowOff>9525</xdr:rowOff>
        </xdr:to>
        <xdr:sp macro="" textlink="">
          <xdr:nvSpPr>
            <xdr:cNvPr id="2221" name="Q1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98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</xdr:row>
          <xdr:rowOff>190500</xdr:rowOff>
        </xdr:from>
        <xdr:to>
          <xdr:col>10</xdr:col>
          <xdr:colOff>504825</xdr:colOff>
          <xdr:row>7</xdr:row>
          <xdr:rowOff>9525</xdr:rowOff>
        </xdr:to>
        <xdr:sp macro="" textlink="">
          <xdr:nvSpPr>
            <xdr:cNvPr id="10291" name="Q2-a1" hidden="1">
              <a:extLst>
                <a:ext uri="{63B3BB69-23CF-44E3-9099-C40C66FF867C}">
                  <a14:compatExt spid="_x0000_s10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</xdr:row>
          <xdr:rowOff>219075</xdr:rowOff>
        </xdr:from>
        <xdr:to>
          <xdr:col>10</xdr:col>
          <xdr:colOff>504825</xdr:colOff>
          <xdr:row>8</xdr:row>
          <xdr:rowOff>9525</xdr:rowOff>
        </xdr:to>
        <xdr:sp macro="" textlink="">
          <xdr:nvSpPr>
            <xdr:cNvPr id="10292" name="Q2-a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</xdr:row>
          <xdr:rowOff>228600</xdr:rowOff>
        </xdr:from>
        <xdr:to>
          <xdr:col>10</xdr:col>
          <xdr:colOff>504825</xdr:colOff>
          <xdr:row>9</xdr:row>
          <xdr:rowOff>19050</xdr:rowOff>
        </xdr:to>
        <xdr:sp macro="" textlink="">
          <xdr:nvSpPr>
            <xdr:cNvPr id="10293" name="Q2-a3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8</xdr:row>
          <xdr:rowOff>219075</xdr:rowOff>
        </xdr:from>
        <xdr:to>
          <xdr:col>10</xdr:col>
          <xdr:colOff>533400</xdr:colOff>
          <xdr:row>10</xdr:row>
          <xdr:rowOff>9525</xdr:rowOff>
        </xdr:to>
        <xdr:sp macro="" textlink="">
          <xdr:nvSpPr>
            <xdr:cNvPr id="10305" name="Q2-a4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114300</xdr:rowOff>
        </xdr:from>
        <xdr:to>
          <xdr:col>11</xdr:col>
          <xdr:colOff>190500</xdr:colOff>
          <xdr:row>10</xdr:row>
          <xdr:rowOff>161925</xdr:rowOff>
        </xdr:to>
        <xdr:sp macro="" textlink="">
          <xdr:nvSpPr>
            <xdr:cNvPr id="10295" name="Q2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32</xdr:row>
          <xdr:rowOff>0</xdr:rowOff>
        </xdr:from>
        <xdr:to>
          <xdr:col>10</xdr:col>
          <xdr:colOff>485775</xdr:colOff>
          <xdr:row>33</xdr:row>
          <xdr:rowOff>19050</xdr:rowOff>
        </xdr:to>
        <xdr:sp macro="" textlink="">
          <xdr:nvSpPr>
            <xdr:cNvPr id="10296" name="Q5-a1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200025</xdr:rowOff>
        </xdr:from>
        <xdr:to>
          <xdr:col>10</xdr:col>
          <xdr:colOff>533400</xdr:colOff>
          <xdr:row>35</xdr:row>
          <xdr:rowOff>57150</xdr:rowOff>
        </xdr:to>
        <xdr:sp macro="" textlink="">
          <xdr:nvSpPr>
            <xdr:cNvPr id="10304" name="Q5-a2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34</xdr:row>
          <xdr:rowOff>209550</xdr:rowOff>
        </xdr:from>
        <xdr:to>
          <xdr:col>10</xdr:col>
          <xdr:colOff>466725</xdr:colOff>
          <xdr:row>36</xdr:row>
          <xdr:rowOff>47625</xdr:rowOff>
        </xdr:to>
        <xdr:sp macro="" textlink="">
          <xdr:nvSpPr>
            <xdr:cNvPr id="10297" name="Q5-a3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35</xdr:row>
          <xdr:rowOff>200025</xdr:rowOff>
        </xdr:from>
        <xdr:to>
          <xdr:col>10</xdr:col>
          <xdr:colOff>466725</xdr:colOff>
          <xdr:row>37</xdr:row>
          <xdr:rowOff>47625</xdr:rowOff>
        </xdr:to>
        <xdr:sp macro="" textlink="">
          <xdr:nvSpPr>
            <xdr:cNvPr id="10298" name="Q5-a4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36</xdr:row>
          <xdr:rowOff>209550</xdr:rowOff>
        </xdr:from>
        <xdr:to>
          <xdr:col>10</xdr:col>
          <xdr:colOff>466725</xdr:colOff>
          <xdr:row>38</xdr:row>
          <xdr:rowOff>38100</xdr:rowOff>
        </xdr:to>
        <xdr:sp macro="" textlink="">
          <xdr:nvSpPr>
            <xdr:cNvPr id="10299" name="Q5-a5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37</xdr:row>
          <xdr:rowOff>209550</xdr:rowOff>
        </xdr:from>
        <xdr:to>
          <xdr:col>10</xdr:col>
          <xdr:colOff>466725</xdr:colOff>
          <xdr:row>39</xdr:row>
          <xdr:rowOff>38100</xdr:rowOff>
        </xdr:to>
        <xdr:sp macro="" textlink="">
          <xdr:nvSpPr>
            <xdr:cNvPr id="10300" name="Q5-a6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38</xdr:row>
          <xdr:rowOff>209550</xdr:rowOff>
        </xdr:from>
        <xdr:to>
          <xdr:col>11</xdr:col>
          <xdr:colOff>9525</xdr:colOff>
          <xdr:row>40</xdr:row>
          <xdr:rowOff>38100</xdr:rowOff>
        </xdr:to>
        <xdr:sp macro="" textlink="">
          <xdr:nvSpPr>
            <xdr:cNvPr id="10301" name="Q5-a7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39</xdr:row>
          <xdr:rowOff>209550</xdr:rowOff>
        </xdr:from>
        <xdr:to>
          <xdr:col>10</xdr:col>
          <xdr:colOff>466725</xdr:colOff>
          <xdr:row>41</xdr:row>
          <xdr:rowOff>47625</xdr:rowOff>
        </xdr:to>
        <xdr:sp macro="" textlink="">
          <xdr:nvSpPr>
            <xdr:cNvPr id="10302" name="Q5-a8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40</xdr:row>
          <xdr:rowOff>200025</xdr:rowOff>
        </xdr:from>
        <xdr:to>
          <xdr:col>10</xdr:col>
          <xdr:colOff>466725</xdr:colOff>
          <xdr:row>42</xdr:row>
          <xdr:rowOff>38100</xdr:rowOff>
        </xdr:to>
        <xdr:sp macro="" textlink="">
          <xdr:nvSpPr>
            <xdr:cNvPr id="10303" name="Q5-a9" hidden="1">
              <a:extLst>
                <a:ext uri="{63B3BB69-23CF-44E3-9099-C40C66FF867C}">
                  <a14:compatExt spid="_x0000_s10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14</xdr:row>
          <xdr:rowOff>95250</xdr:rowOff>
        </xdr:from>
        <xdr:to>
          <xdr:col>4</xdr:col>
          <xdr:colOff>9525</xdr:colOff>
          <xdr:row>16</xdr:row>
          <xdr:rowOff>38100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14</xdr:row>
          <xdr:rowOff>114300</xdr:rowOff>
        </xdr:from>
        <xdr:to>
          <xdr:col>5</xdr:col>
          <xdr:colOff>447675</xdr:colOff>
          <xdr:row>16</xdr:row>
          <xdr:rowOff>9525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76200</xdr:rowOff>
        </xdr:from>
        <xdr:to>
          <xdr:col>9</xdr:col>
          <xdr:colOff>28575</xdr:colOff>
          <xdr:row>16</xdr:row>
          <xdr:rowOff>47625</xdr:rowOff>
        </xdr:to>
        <xdr:sp macro="" textlink="">
          <xdr:nvSpPr>
            <xdr:cNvPr id="12296" name="Option Butto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13</xdr:row>
          <xdr:rowOff>19050</xdr:rowOff>
        </xdr:from>
        <xdr:to>
          <xdr:col>10</xdr:col>
          <xdr:colOff>85725</xdr:colOff>
          <xdr:row>16</xdr:row>
          <xdr:rowOff>266700</xdr:rowOff>
        </xdr:to>
        <xdr:sp macro="" textlink="">
          <xdr:nvSpPr>
            <xdr:cNvPr id="12294" name="Group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m-education.jp/survey.html" TargetMode="External"/><Relationship Id="rId2" Type="http://schemas.openxmlformats.org/officeDocument/2006/relationships/hyperlink" Target="http://www.mm-education.jp/" TargetMode="External"/><Relationship Id="rId1" Type="http://schemas.openxmlformats.org/officeDocument/2006/relationships/hyperlink" Target="mailto:info@mm-education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hyperlink" Target="https://www.mm-education.jp/" TargetMode="External"/><Relationship Id="rId7" Type="http://schemas.openxmlformats.org/officeDocument/2006/relationships/ctrlProp" Target="../ctrlProps/ctrlProp20.xml"/><Relationship Id="rId2" Type="http://schemas.openxmlformats.org/officeDocument/2006/relationships/hyperlink" Target="http://www.mm-education.jp/" TargetMode="External"/><Relationship Id="rId1" Type="http://schemas.openxmlformats.org/officeDocument/2006/relationships/hyperlink" Target="https://mm-education.jp/mailmagazine.html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10" Type="http://schemas.openxmlformats.org/officeDocument/2006/relationships/ctrlProp" Target="../ctrlProps/ctrlProp23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7"/>
  <sheetViews>
    <sheetView showGridLines="0" tabSelected="1" view="pageBreakPreview" zoomScaleNormal="100" zoomScaleSheetLayoutView="100" workbookViewId="0">
      <selection sqref="A1:K1"/>
    </sheetView>
  </sheetViews>
  <sheetFormatPr defaultRowHeight="18.75" x14ac:dyDescent="0.4"/>
  <cols>
    <col min="1" max="1" width="3.375" customWidth="1"/>
    <col min="2" max="2" width="20.125" customWidth="1"/>
    <col min="3" max="3" width="18.375" customWidth="1"/>
    <col min="5" max="5" width="3.25" customWidth="1"/>
    <col min="8" max="8" width="9" customWidth="1"/>
    <col min="9" max="9" width="3.5" customWidth="1"/>
    <col min="10" max="10" width="4.375" customWidth="1"/>
    <col min="11" max="11" width="9.25" customWidth="1"/>
  </cols>
  <sheetData>
    <row r="1" spans="1:13" ht="32.25" customHeight="1" x14ac:dyDescent="0.4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3" ht="25.5" customHeight="1" x14ac:dyDescent="0.4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3"/>
      <c r="M2" s="3"/>
    </row>
    <row r="3" spans="1:13" x14ac:dyDescent="0.4">
      <c r="A3" s="4"/>
      <c r="B3" s="4"/>
      <c r="C3" s="4"/>
      <c r="D3" s="4"/>
      <c r="E3" s="4"/>
      <c r="F3" s="4"/>
      <c r="G3" s="4"/>
      <c r="H3" s="4"/>
      <c r="J3" s="5"/>
      <c r="K3" s="5"/>
      <c r="L3" s="3"/>
      <c r="M3" s="3"/>
    </row>
    <row r="5" spans="1:13" ht="137.25" customHeight="1" x14ac:dyDescent="0.4">
      <c r="A5" s="132" t="s">
        <v>62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2"/>
      <c r="M5" s="2"/>
    </row>
    <row r="6" spans="1:13" x14ac:dyDescent="0.4">
      <c r="A6" s="1"/>
      <c r="B6" s="1"/>
      <c r="C6" s="1"/>
      <c r="D6" s="1"/>
      <c r="E6" s="1"/>
      <c r="F6" s="1"/>
      <c r="G6" s="1"/>
      <c r="H6" s="1"/>
    </row>
    <row r="7" spans="1:13" x14ac:dyDescent="0.4">
      <c r="A7" s="1"/>
      <c r="B7" s="1"/>
      <c r="C7" s="1"/>
      <c r="D7" s="1"/>
      <c r="E7" s="1"/>
      <c r="F7" s="1"/>
      <c r="G7" s="1"/>
      <c r="H7" s="1"/>
    </row>
    <row r="8" spans="1:13" x14ac:dyDescent="0.4">
      <c r="A8" s="1"/>
      <c r="B8" s="1"/>
      <c r="C8" s="1"/>
      <c r="D8" s="1"/>
      <c r="E8" s="1"/>
      <c r="F8" s="1"/>
      <c r="G8" s="1"/>
      <c r="H8" s="1"/>
    </row>
    <row r="9" spans="1:13" x14ac:dyDescent="0.4">
      <c r="A9" s="1"/>
      <c r="B9" s="1"/>
      <c r="C9" s="1"/>
      <c r="D9" s="1"/>
      <c r="E9" s="1"/>
      <c r="F9" s="1"/>
      <c r="G9" s="1"/>
      <c r="H9" s="1"/>
    </row>
    <row r="10" spans="1:13" x14ac:dyDescent="0.4">
      <c r="A10" s="1"/>
      <c r="B10" s="1"/>
      <c r="C10" s="1"/>
      <c r="D10" s="1"/>
      <c r="E10" s="1"/>
      <c r="F10" s="1"/>
      <c r="G10" s="1"/>
      <c r="H10" s="1"/>
    </row>
    <row r="11" spans="1:13" x14ac:dyDescent="0.4">
      <c r="A11" s="1"/>
      <c r="B11" s="1"/>
      <c r="C11" s="1"/>
      <c r="D11" s="1"/>
      <c r="E11" s="1"/>
      <c r="F11" s="1"/>
      <c r="G11" s="1"/>
      <c r="H11" s="1"/>
    </row>
    <row r="12" spans="1:13" x14ac:dyDescent="0.4">
      <c r="A12" s="1"/>
      <c r="B12" s="1"/>
      <c r="C12" s="1"/>
      <c r="D12" s="1"/>
      <c r="E12" s="1"/>
      <c r="F12" s="1"/>
      <c r="G12" s="1"/>
      <c r="H12" s="1"/>
    </row>
    <row r="13" spans="1:13" x14ac:dyDescent="0.4">
      <c r="A13" s="1"/>
      <c r="B13" s="1"/>
      <c r="C13" s="1"/>
      <c r="D13" s="1"/>
      <c r="E13" s="1"/>
      <c r="F13" s="1"/>
      <c r="G13" s="1"/>
      <c r="H13" s="1"/>
    </row>
    <row r="14" spans="1:13" x14ac:dyDescent="0.4">
      <c r="A14" s="1"/>
      <c r="B14" s="1"/>
      <c r="C14" s="1"/>
      <c r="D14" s="1"/>
      <c r="E14" s="1"/>
      <c r="F14" s="1"/>
      <c r="G14" s="1"/>
      <c r="H14" s="1"/>
    </row>
    <row r="15" spans="1:13" ht="6" customHeight="1" x14ac:dyDescent="0.4">
      <c r="A15" s="1"/>
      <c r="B15" s="1"/>
      <c r="C15" s="1"/>
      <c r="D15" s="1"/>
      <c r="E15" s="1"/>
      <c r="F15" s="1"/>
      <c r="G15" s="1"/>
      <c r="H15" s="1"/>
    </row>
    <row r="16" spans="1:13" ht="9.9499999999999993" customHeight="1" x14ac:dyDescent="0.4">
      <c r="A16" s="1"/>
      <c r="B16" s="1"/>
      <c r="C16" s="1"/>
      <c r="D16" s="1"/>
      <c r="E16" s="1"/>
      <c r="F16" s="1"/>
      <c r="G16" s="1"/>
      <c r="H16" s="1"/>
    </row>
    <row r="17" spans="1:11" ht="9.9499999999999993" customHeight="1" x14ac:dyDescent="0.4">
      <c r="A17" s="6"/>
      <c r="B17" s="7"/>
      <c r="C17" s="7"/>
      <c r="D17" s="7"/>
      <c r="E17" s="7"/>
      <c r="F17" s="7"/>
      <c r="G17" s="7"/>
      <c r="H17" s="7"/>
      <c r="I17" s="8"/>
      <c r="J17" s="8"/>
      <c r="K17" s="9"/>
    </row>
    <row r="18" spans="1:11" ht="20.100000000000001" customHeight="1" x14ac:dyDescent="0.4">
      <c r="A18" s="10"/>
      <c r="B18" s="25" t="s">
        <v>2</v>
      </c>
      <c r="C18" s="11"/>
      <c r="D18" s="11"/>
      <c r="E18" s="11"/>
      <c r="F18" s="11"/>
      <c r="G18" s="11"/>
      <c r="H18" s="11"/>
      <c r="I18" s="12"/>
      <c r="J18" s="12"/>
      <c r="K18" s="13"/>
    </row>
    <row r="19" spans="1:11" ht="62.25" customHeight="1" x14ac:dyDescent="0.4">
      <c r="A19" s="14"/>
      <c r="B19" s="136" t="s">
        <v>49</v>
      </c>
      <c r="C19" s="136"/>
      <c r="D19" s="136"/>
      <c r="E19" s="136"/>
      <c r="F19" s="136"/>
      <c r="G19" s="136"/>
      <c r="H19" s="136"/>
      <c r="I19" s="136"/>
      <c r="J19" s="136"/>
      <c r="K19" s="15"/>
    </row>
    <row r="20" spans="1:11" ht="9.9499999999999993" customHeight="1" x14ac:dyDescent="0.4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1" ht="20.100000000000001" customHeight="1" x14ac:dyDescent="0.4">
      <c r="A21" s="10"/>
      <c r="B21" s="25" t="s">
        <v>3</v>
      </c>
      <c r="C21" s="12"/>
      <c r="D21" s="12"/>
      <c r="E21" s="12"/>
      <c r="F21" s="12"/>
      <c r="G21" s="12"/>
      <c r="H21" s="12"/>
      <c r="I21" s="12"/>
      <c r="J21" s="12"/>
      <c r="K21" s="13"/>
    </row>
    <row r="22" spans="1:11" ht="30" x14ac:dyDescent="0.6">
      <c r="A22" s="10"/>
      <c r="B22" s="12" t="s">
        <v>63</v>
      </c>
      <c r="C22" s="16"/>
      <c r="D22" s="12"/>
      <c r="E22" s="12"/>
      <c r="F22" s="12"/>
      <c r="G22" s="12"/>
      <c r="H22" s="12"/>
      <c r="I22" s="12"/>
      <c r="J22" s="12"/>
      <c r="K22" s="13"/>
    </row>
    <row r="23" spans="1:11" ht="9.9499999999999993" customHeight="1" x14ac:dyDescent="0.4">
      <c r="A23" s="10"/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spans="1:11" ht="20.100000000000001" customHeight="1" x14ac:dyDescent="0.4">
      <c r="A24" s="10"/>
      <c r="B24" s="25" t="s">
        <v>4</v>
      </c>
      <c r="C24" s="12"/>
      <c r="D24" s="12"/>
      <c r="E24" s="12"/>
      <c r="F24" s="12"/>
      <c r="G24" s="12"/>
      <c r="H24" s="12"/>
      <c r="I24" s="12"/>
      <c r="J24" s="12"/>
      <c r="K24" s="13"/>
    </row>
    <row r="25" spans="1:11" s="22" customFormat="1" ht="26.25" customHeight="1" x14ac:dyDescent="0.4">
      <c r="A25" s="20"/>
      <c r="B25" s="21"/>
      <c r="C25" s="134" t="s">
        <v>64</v>
      </c>
      <c r="D25" s="134"/>
      <c r="E25" s="134"/>
      <c r="F25" s="134"/>
      <c r="G25" s="134"/>
      <c r="H25" s="134"/>
      <c r="I25" s="134"/>
      <c r="J25" s="134"/>
      <c r="K25" s="135"/>
    </row>
    <row r="26" spans="1:11" s="22" customFormat="1" ht="26.25" customHeight="1" x14ac:dyDescent="0.4">
      <c r="A26" s="20"/>
      <c r="B26" s="23"/>
      <c r="C26" s="26" t="s">
        <v>65</v>
      </c>
      <c r="D26" s="129" t="s">
        <v>66</v>
      </c>
      <c r="E26" s="129"/>
      <c r="F26" s="129"/>
      <c r="G26" s="129"/>
      <c r="H26" s="129"/>
      <c r="I26" s="129"/>
      <c r="J26" s="129"/>
      <c r="K26" s="130"/>
    </row>
    <row r="27" spans="1:11" s="22" customFormat="1" ht="26.25" customHeight="1" x14ac:dyDescent="0.4">
      <c r="A27" s="20"/>
      <c r="B27" s="21"/>
      <c r="C27" s="23" t="s">
        <v>67</v>
      </c>
      <c r="D27" s="23"/>
      <c r="E27" s="23"/>
      <c r="F27" s="23"/>
      <c r="G27" s="23"/>
      <c r="H27" s="23"/>
      <c r="I27" s="23"/>
      <c r="J27" s="23"/>
      <c r="K27" s="24"/>
    </row>
    <row r="28" spans="1:11" s="22" customFormat="1" ht="26.25" customHeight="1" x14ac:dyDescent="0.4">
      <c r="A28" s="20"/>
      <c r="B28" s="21"/>
      <c r="C28" s="29" t="s">
        <v>9</v>
      </c>
      <c r="D28" s="23"/>
      <c r="E28" s="23"/>
      <c r="F28" s="23"/>
      <c r="G28" s="23"/>
      <c r="H28" s="23"/>
      <c r="I28" s="23"/>
      <c r="J28" s="23"/>
      <c r="K28" s="24"/>
    </row>
    <row r="29" spans="1:11" s="22" customFormat="1" ht="26.25" customHeight="1" x14ac:dyDescent="0.4">
      <c r="A29" s="20"/>
      <c r="B29" s="23"/>
      <c r="C29" s="26" t="s">
        <v>6</v>
      </c>
      <c r="D29" s="27"/>
      <c r="E29" s="27"/>
      <c r="F29" s="28" t="s">
        <v>5</v>
      </c>
      <c r="G29" s="23"/>
      <c r="H29" s="23"/>
      <c r="I29" s="23"/>
      <c r="J29" s="23"/>
      <c r="K29" s="24"/>
    </row>
    <row r="30" spans="1:11" ht="9.9499999999999993" customHeight="1" x14ac:dyDescent="0.4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9"/>
    </row>
    <row r="31" spans="1:11" ht="9.9499999999999993" customHeight="1" x14ac:dyDescent="0.4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3"/>
    </row>
    <row r="32" spans="1:11" x14ac:dyDescent="0.4">
      <c r="A32" s="10"/>
      <c r="B32" s="25" t="s">
        <v>10</v>
      </c>
      <c r="C32" s="12" t="s">
        <v>8</v>
      </c>
      <c r="D32" s="12"/>
      <c r="E32" s="12"/>
      <c r="F32" s="12"/>
      <c r="G32" s="12"/>
      <c r="H32" s="12"/>
      <c r="I32" s="12"/>
      <c r="J32" s="12"/>
      <c r="K32" s="13"/>
    </row>
    <row r="33" spans="1:11" x14ac:dyDescent="0.4">
      <c r="A33" s="10"/>
      <c r="B33" s="12"/>
      <c r="C33" s="12" t="s">
        <v>68</v>
      </c>
      <c r="D33" s="12"/>
      <c r="E33" s="12"/>
      <c r="F33" s="12"/>
      <c r="G33" s="12"/>
      <c r="H33" s="12"/>
      <c r="I33" s="12"/>
      <c r="J33" s="12"/>
      <c r="K33" s="13"/>
    </row>
    <row r="34" spans="1:11" x14ac:dyDescent="0.4">
      <c r="A34" s="10"/>
      <c r="B34" s="12"/>
      <c r="C34" s="74" t="s">
        <v>137</v>
      </c>
      <c r="D34" s="12"/>
      <c r="E34" s="12"/>
      <c r="F34" s="12"/>
      <c r="G34" s="12"/>
      <c r="H34" s="12"/>
      <c r="I34" s="12"/>
      <c r="J34" s="12"/>
      <c r="K34" s="13"/>
    </row>
    <row r="35" spans="1:11" x14ac:dyDescent="0.4">
      <c r="A35" s="10"/>
      <c r="B35" s="12"/>
      <c r="C35" s="12" t="s">
        <v>7</v>
      </c>
      <c r="D35" s="12"/>
      <c r="E35" s="12"/>
      <c r="F35" s="12"/>
      <c r="G35" s="12"/>
      <c r="H35" s="12"/>
      <c r="I35" s="12"/>
      <c r="J35" s="12"/>
      <c r="K35" s="13"/>
    </row>
    <row r="36" spans="1:11" x14ac:dyDescent="0.4">
      <c r="A36" s="10"/>
      <c r="B36" s="12"/>
      <c r="C36" s="12" t="s">
        <v>47</v>
      </c>
      <c r="D36" s="12"/>
      <c r="E36" s="12"/>
      <c r="F36" s="12"/>
      <c r="G36" s="12"/>
      <c r="H36" s="12"/>
      <c r="I36" s="12"/>
      <c r="J36" s="12"/>
      <c r="K36" s="13"/>
    </row>
    <row r="37" spans="1:11" ht="9.9499999999999993" customHeight="1" x14ac:dyDescent="0.4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9"/>
    </row>
  </sheetData>
  <mergeCells count="6">
    <mergeCell ref="D26:K26"/>
    <mergeCell ref="A1:K1"/>
    <mergeCell ref="A5:K5"/>
    <mergeCell ref="A2:K2"/>
    <mergeCell ref="C25:K25"/>
    <mergeCell ref="B19:J19"/>
  </mergeCells>
  <phoneticPr fontId="1"/>
  <hyperlinks>
    <hyperlink ref="F29" r:id="rId1"/>
    <hyperlink ref="D26" r:id="rId2" display="http://www.mm-education.jp/"/>
    <hyperlink ref="D26:K26" r:id="rId3" display="https://mm-education.jp/survey.html"/>
  </hyperlinks>
  <pageMargins left="0.7" right="0.7" top="0.75" bottom="0.75" header="0.3" footer="0.3"/>
  <pageSetup paperSize="9" scale="8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7" tint="0.59999389629810485"/>
    <pageSetUpPr fitToPage="1"/>
  </sheetPr>
  <dimension ref="A1:AD25"/>
  <sheetViews>
    <sheetView showGridLines="0" view="pageBreakPreview" zoomScaleNormal="85" zoomScaleSheetLayoutView="100" workbookViewId="0">
      <selection sqref="A1:L1"/>
    </sheetView>
  </sheetViews>
  <sheetFormatPr defaultRowHeight="18.75" x14ac:dyDescent="0.4"/>
  <cols>
    <col min="1" max="1" width="2" customWidth="1"/>
    <col min="2" max="2" width="6.125" style="32" customWidth="1"/>
    <col min="3" max="3" width="11.75" customWidth="1"/>
    <col min="4" max="4" width="10.75" customWidth="1"/>
    <col min="5" max="5" width="27.25" customWidth="1"/>
    <col min="6" max="11" width="7.25" customWidth="1"/>
    <col min="12" max="12" width="14.125" customWidth="1"/>
    <col min="13" max="13" width="9.375" style="37" customWidth="1"/>
    <col min="14" max="16" width="9" style="37" hidden="1" customWidth="1"/>
    <col min="17" max="29" width="9" style="37" customWidth="1"/>
    <col min="30" max="30" width="9" style="37"/>
  </cols>
  <sheetData>
    <row r="1" spans="1:20" x14ac:dyDescent="0.4">
      <c r="A1" s="161" t="s">
        <v>109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20" ht="12" customHeight="1" x14ac:dyDescent="0.4"/>
    <row r="3" spans="1:20" x14ac:dyDescent="0.4">
      <c r="B3" s="33" t="s">
        <v>11</v>
      </c>
      <c r="C3" s="151" t="s">
        <v>78</v>
      </c>
      <c r="D3" s="151"/>
      <c r="E3" s="151"/>
      <c r="F3" s="151"/>
      <c r="G3" s="151"/>
      <c r="H3" s="151"/>
      <c r="I3" s="151"/>
      <c r="J3" s="151"/>
      <c r="K3" s="151"/>
    </row>
    <row r="4" spans="1:20" x14ac:dyDescent="0.4">
      <c r="B4" s="34"/>
      <c r="C4" s="151"/>
      <c r="D4" s="151"/>
      <c r="E4" s="151"/>
      <c r="F4" s="151"/>
      <c r="G4" s="151"/>
      <c r="H4" s="151"/>
      <c r="I4" s="151"/>
      <c r="J4" s="151"/>
      <c r="K4" s="151"/>
      <c r="N4" s="37" t="s">
        <v>16</v>
      </c>
    </row>
    <row r="5" spans="1:20" ht="12" customHeight="1" x14ac:dyDescent="0.4"/>
    <row r="6" spans="1:20" ht="15.95" customHeight="1" thickBot="1" x14ac:dyDescent="0.45">
      <c r="C6" s="162" t="s">
        <v>12</v>
      </c>
      <c r="D6" s="162"/>
      <c r="E6" s="162"/>
      <c r="F6" s="162"/>
      <c r="G6" s="162"/>
      <c r="H6" s="162"/>
      <c r="I6" s="162"/>
      <c r="J6" s="162"/>
      <c r="K6" s="89" t="s">
        <v>17</v>
      </c>
      <c r="N6" s="123" t="s">
        <v>15</v>
      </c>
    </row>
    <row r="7" spans="1:20" x14ac:dyDescent="0.4">
      <c r="C7" s="146" t="s">
        <v>79</v>
      </c>
      <c r="D7" s="146"/>
      <c r="E7" s="146"/>
      <c r="F7" s="146"/>
      <c r="G7" s="146"/>
      <c r="H7" s="146"/>
      <c r="I7" s="146"/>
      <c r="J7" s="163"/>
      <c r="K7" s="67"/>
      <c r="L7" s="41" t="s">
        <v>80</v>
      </c>
      <c r="N7" s="40">
        <v>0</v>
      </c>
      <c r="P7" s="30"/>
    </row>
    <row r="8" spans="1:20" x14ac:dyDescent="0.4">
      <c r="C8" s="146" t="s">
        <v>51</v>
      </c>
      <c r="D8" s="146"/>
      <c r="E8" s="146"/>
      <c r="F8" s="146"/>
      <c r="G8" s="146"/>
      <c r="H8" s="146"/>
      <c r="I8" s="146"/>
      <c r="J8" s="164"/>
      <c r="K8" s="70"/>
      <c r="L8" s="41" t="s">
        <v>80</v>
      </c>
      <c r="N8" s="40" t="str">
        <f>SUBSTITUTE(D11,"テーマ：","")</f>
        <v/>
      </c>
      <c r="P8" s="30"/>
    </row>
    <row r="9" spans="1:20" x14ac:dyDescent="0.4">
      <c r="C9" s="146" t="s">
        <v>132</v>
      </c>
      <c r="D9" s="147"/>
      <c r="E9" s="147"/>
      <c r="F9" s="147"/>
      <c r="G9" s="147"/>
      <c r="H9" s="147"/>
      <c r="I9" s="147"/>
      <c r="J9" s="148"/>
      <c r="K9" s="70"/>
      <c r="L9" s="41" t="s">
        <v>111</v>
      </c>
      <c r="P9" s="30"/>
    </row>
    <row r="10" spans="1:20" ht="30.75" customHeight="1" thickBot="1" x14ac:dyDescent="0.45">
      <c r="C10" s="122"/>
      <c r="D10" s="158" t="s">
        <v>133</v>
      </c>
      <c r="E10" s="159"/>
      <c r="F10" s="159"/>
      <c r="G10" s="159"/>
      <c r="H10" s="159"/>
      <c r="I10" s="159"/>
      <c r="J10" s="160"/>
      <c r="K10" s="127"/>
      <c r="L10" s="41"/>
      <c r="P10" s="30"/>
    </row>
    <row r="11" spans="1:20" ht="19.5" thickBot="1" x14ac:dyDescent="0.45">
      <c r="C11" s="121"/>
      <c r="D11" s="155" t="s">
        <v>134</v>
      </c>
      <c r="E11" s="156"/>
      <c r="F11" s="156"/>
      <c r="G11" s="156"/>
      <c r="H11" s="156"/>
      <c r="I11" s="156"/>
      <c r="J11" s="157"/>
      <c r="K11" s="127"/>
      <c r="L11" s="41"/>
      <c r="P11" s="30"/>
    </row>
    <row r="12" spans="1:20" ht="19.5" thickBot="1" x14ac:dyDescent="0.45">
      <c r="C12" s="149" t="s">
        <v>52</v>
      </c>
      <c r="D12" s="149"/>
      <c r="E12" s="149"/>
      <c r="F12" s="149"/>
      <c r="G12" s="149"/>
      <c r="H12" s="149"/>
      <c r="I12" s="149"/>
      <c r="J12" s="150"/>
      <c r="K12" s="68"/>
      <c r="L12" s="41" t="s">
        <v>111</v>
      </c>
      <c r="P12" s="30"/>
    </row>
    <row r="13" spans="1:20" ht="15.95" customHeight="1" x14ac:dyDescent="0.4"/>
    <row r="14" spans="1:20" x14ac:dyDescent="0.4">
      <c r="C14" s="90" t="s">
        <v>81</v>
      </c>
      <c r="D14" s="91" t="s">
        <v>110</v>
      </c>
      <c r="H14" s="92"/>
      <c r="I14" s="75"/>
    </row>
    <row r="15" spans="1:20" ht="33.75" customHeight="1" x14ac:dyDescent="0.4">
      <c r="D15" s="151" t="s">
        <v>136</v>
      </c>
      <c r="E15" s="151"/>
      <c r="F15" s="151"/>
      <c r="G15" s="151"/>
      <c r="H15" s="151"/>
      <c r="I15" s="151"/>
      <c r="J15" s="151"/>
      <c r="K15" s="151"/>
      <c r="S15" s="39"/>
      <c r="T15" s="39"/>
    </row>
    <row r="16" spans="1:20" ht="8.25" customHeight="1" x14ac:dyDescent="0.4">
      <c r="S16" s="39"/>
      <c r="T16" s="39"/>
    </row>
    <row r="17" spans="3:20" ht="66" customHeight="1" x14ac:dyDescent="0.4">
      <c r="D17" s="152" t="s">
        <v>131</v>
      </c>
      <c r="E17" s="153"/>
      <c r="F17" s="153"/>
      <c r="G17" s="153"/>
      <c r="H17" s="154"/>
      <c r="I17" s="93"/>
      <c r="J17" s="93"/>
      <c r="K17" s="93"/>
      <c r="S17" s="39"/>
      <c r="T17" s="39"/>
    </row>
    <row r="18" spans="3:20" ht="12.75" customHeight="1" thickBot="1" x14ac:dyDescent="0.45">
      <c r="S18" s="39"/>
      <c r="T18" s="39"/>
    </row>
    <row r="19" spans="3:20" ht="18.75" customHeight="1" x14ac:dyDescent="0.4">
      <c r="D19" s="137" t="s">
        <v>29</v>
      </c>
      <c r="E19" s="138"/>
      <c r="F19" s="138"/>
      <c r="G19" s="138"/>
      <c r="H19" s="138"/>
      <c r="I19" s="138"/>
      <c r="J19" s="138"/>
      <c r="K19" s="139"/>
      <c r="N19" s="38" t="s">
        <v>81</v>
      </c>
      <c r="P19" s="37" t="s">
        <v>31</v>
      </c>
      <c r="S19" s="39"/>
      <c r="T19" s="39"/>
    </row>
    <row r="20" spans="3:20" x14ac:dyDescent="0.4">
      <c r="C20" s="94"/>
      <c r="D20" s="140"/>
      <c r="E20" s="141"/>
      <c r="F20" s="141"/>
      <c r="G20" s="141"/>
      <c r="H20" s="141"/>
      <c r="I20" s="141"/>
      <c r="J20" s="141"/>
      <c r="K20" s="142"/>
      <c r="N20" s="38" t="s">
        <v>17</v>
      </c>
      <c r="O20" s="40" t="str">
        <f>IF(P20&lt;&gt;"",1,"*")</f>
        <v>*</v>
      </c>
      <c r="P20" s="40" t="str">
        <f>SUBSTITUTE(D19,"具体的に：","")</f>
        <v/>
      </c>
      <c r="S20" s="39"/>
      <c r="T20" s="39"/>
    </row>
    <row r="21" spans="3:20" ht="19.5" thickBot="1" x14ac:dyDescent="0.45">
      <c r="C21" s="94"/>
      <c r="D21" s="143"/>
      <c r="E21" s="144"/>
      <c r="F21" s="144"/>
      <c r="G21" s="144"/>
      <c r="H21" s="144"/>
      <c r="I21" s="144"/>
      <c r="J21" s="144"/>
      <c r="K21" s="145"/>
      <c r="O21" s="37" t="s">
        <v>32</v>
      </c>
      <c r="S21" s="39"/>
      <c r="T21" s="39"/>
    </row>
    <row r="22" spans="3:20" ht="18.75" customHeight="1" x14ac:dyDescent="0.4">
      <c r="D22" s="41" t="s">
        <v>82</v>
      </c>
      <c r="S22" s="39"/>
      <c r="T22" s="39"/>
    </row>
    <row r="23" spans="3:20" ht="15.95" customHeight="1" x14ac:dyDescent="0.4">
      <c r="S23" s="39"/>
      <c r="T23" s="39"/>
    </row>
    <row r="24" spans="3:20" x14ac:dyDescent="0.4">
      <c r="D24" s="41"/>
      <c r="O24" s="69"/>
      <c r="P24" s="78"/>
      <c r="Q24" s="39"/>
      <c r="S24" s="95"/>
      <c r="T24" s="96"/>
    </row>
    <row r="25" spans="3:20" ht="20.25" x14ac:dyDescent="0.4">
      <c r="C25" s="42" t="s">
        <v>138</v>
      </c>
    </row>
  </sheetData>
  <sheetProtection algorithmName="SHA-512" hashValue="f8gbLvw/ybXlZqkGMSzoEVamGta1z3a5l3E9P9+pPJmM0OVBxSsDtjsql77mBA1GolGHwwb17VymRKWA5S7Zjw==" saltValue="/7S5gA10LkID1KC3z8jGkg==" spinCount="100000" sheet="1" objects="1" scenarios="1"/>
  <mergeCells count="12">
    <mergeCell ref="A1:L1"/>
    <mergeCell ref="C6:J6"/>
    <mergeCell ref="C7:J7"/>
    <mergeCell ref="C8:J8"/>
    <mergeCell ref="C3:K4"/>
    <mergeCell ref="D19:K21"/>
    <mergeCell ref="C9:J9"/>
    <mergeCell ref="C12:J12"/>
    <mergeCell ref="D15:K15"/>
    <mergeCell ref="D17:H17"/>
    <mergeCell ref="D11:J11"/>
    <mergeCell ref="D10:J10"/>
  </mergeCells>
  <phoneticPr fontId="1"/>
  <pageMargins left="0.7" right="0.7" top="0.75" bottom="0.75" header="0.3" footer="0.3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17" r:id="rId4" name="Q1-a1">
              <controlPr defaultSize="0" autoFill="0" autoLine="0" autoPict="0">
                <anchor moveWithCells="1">
                  <from>
                    <xdr:col>10</xdr:col>
                    <xdr:colOff>161925</xdr:colOff>
                    <xdr:row>5</xdr:row>
                    <xdr:rowOff>180975</xdr:rowOff>
                  </from>
                  <to>
                    <xdr:col>10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" name="Q1-a2">
              <controlPr defaultSize="0" autoFill="0" autoLine="0" autoPict="0">
                <anchor moveWithCells="1">
                  <from>
                    <xdr:col>10</xdr:col>
                    <xdr:colOff>161925</xdr:colOff>
                    <xdr:row>6</xdr:row>
                    <xdr:rowOff>190500</xdr:rowOff>
                  </from>
                  <to>
                    <xdr:col>10</xdr:col>
                    <xdr:colOff>504825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" name="Q1-a3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7</xdr:row>
                    <xdr:rowOff>190500</xdr:rowOff>
                  </from>
                  <to>
                    <xdr:col>10</xdr:col>
                    <xdr:colOff>466725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" name="Q1">
              <controlPr defaultSize="0" autoFill="0" autoPict="0">
                <anchor moveWithCells="1">
                  <from>
                    <xdr:col>9</xdr:col>
                    <xdr:colOff>409575</xdr:colOff>
                    <xdr:row>3</xdr:row>
                    <xdr:rowOff>228600</xdr:rowOff>
                  </from>
                  <to>
                    <xdr:col>11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8" name="Q1-a4">
              <controlPr defaultSize="0" autoFill="0" autoLine="0" autoPict="0">
                <anchor moveWithCells="1">
                  <from>
                    <xdr:col>10</xdr:col>
                    <xdr:colOff>171450</xdr:colOff>
                    <xdr:row>10</xdr:row>
                    <xdr:rowOff>200025</xdr:rowOff>
                  </from>
                  <to>
                    <xdr:col>11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7" tint="0.59999389629810485"/>
  </sheetPr>
  <dimension ref="A1:AD44"/>
  <sheetViews>
    <sheetView showGridLines="0" view="pageBreakPreview" zoomScaleNormal="85" zoomScaleSheetLayoutView="100" workbookViewId="0">
      <selection activeCell="C17" sqref="C17:K20"/>
    </sheetView>
  </sheetViews>
  <sheetFormatPr defaultRowHeight="18.75" x14ac:dyDescent="0.4"/>
  <cols>
    <col min="1" max="1" width="2" customWidth="1"/>
    <col min="2" max="2" width="6.125" style="32" customWidth="1"/>
    <col min="3" max="3" width="11.5" customWidth="1"/>
    <col min="4" max="4" width="11.375" customWidth="1"/>
    <col min="5" max="5" width="5.5" customWidth="1"/>
    <col min="6" max="6" width="14.5" customWidth="1"/>
    <col min="7" max="9" width="11.5" customWidth="1"/>
    <col min="10" max="10" width="6.5" customWidth="1"/>
    <col min="11" max="11" width="7.25" customWidth="1"/>
    <col min="12" max="12" width="8.25" customWidth="1"/>
    <col min="13" max="13" width="8.375" customWidth="1"/>
    <col min="14" max="17" width="8.375" hidden="1" customWidth="1"/>
    <col min="18" max="19" width="8.375" customWidth="1"/>
    <col min="20" max="22" width="9" customWidth="1"/>
  </cols>
  <sheetData>
    <row r="1" spans="1:30" x14ac:dyDescent="0.4">
      <c r="A1" s="161" t="s">
        <v>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30" x14ac:dyDescent="0.4">
      <c r="M2" s="37"/>
      <c r="N2" s="37"/>
      <c r="O2" s="37"/>
      <c r="P2" s="37"/>
      <c r="Q2" s="37"/>
      <c r="R2" s="37"/>
      <c r="S2" s="39"/>
      <c r="T2" s="39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x14ac:dyDescent="0.4">
      <c r="B3" s="33" t="s">
        <v>13</v>
      </c>
      <c r="C3" s="189" t="s">
        <v>83</v>
      </c>
      <c r="D3" s="189"/>
      <c r="E3" s="189"/>
      <c r="F3" s="189"/>
      <c r="G3" s="189"/>
      <c r="H3" s="189"/>
      <c r="I3" s="189"/>
      <c r="J3" s="189"/>
      <c r="K3" s="189"/>
      <c r="L3" s="98"/>
      <c r="M3" s="37"/>
      <c r="N3" s="37"/>
      <c r="O3" s="37"/>
      <c r="P3" s="37"/>
      <c r="Q3" s="37"/>
      <c r="R3" s="37"/>
      <c r="S3" s="39"/>
      <c r="T3" s="39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4">
      <c r="C4" s="189"/>
      <c r="D4" s="189"/>
      <c r="E4" s="189"/>
      <c r="F4" s="189"/>
      <c r="G4" s="189"/>
      <c r="H4" s="189"/>
      <c r="I4" s="189"/>
      <c r="J4" s="189"/>
      <c r="K4" s="189"/>
      <c r="L4" s="98"/>
      <c r="M4" s="37"/>
      <c r="N4" s="37"/>
      <c r="O4" s="37"/>
      <c r="P4" s="37"/>
      <c r="Q4" s="37"/>
      <c r="R4" s="37"/>
      <c r="S4" s="39"/>
      <c r="T4" s="39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1.25" customHeight="1" x14ac:dyDescent="0.4">
      <c r="C5" s="99"/>
      <c r="D5" s="99"/>
      <c r="E5" s="99"/>
      <c r="F5" s="99"/>
      <c r="G5" s="99"/>
      <c r="H5" s="99"/>
      <c r="I5" s="99"/>
      <c r="J5" s="99"/>
      <c r="K5" s="97"/>
      <c r="L5" s="98"/>
      <c r="M5" s="37"/>
      <c r="N5" s="37"/>
      <c r="O5" s="37"/>
      <c r="P5" s="37"/>
      <c r="Q5" s="37"/>
      <c r="R5" s="37"/>
      <c r="S5" s="39"/>
      <c r="T5" s="39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95" customHeight="1" thickBot="1" x14ac:dyDescent="0.45">
      <c r="C6" s="180" t="s">
        <v>12</v>
      </c>
      <c r="D6" s="181"/>
      <c r="E6" s="181"/>
      <c r="F6" s="181"/>
      <c r="G6" s="181"/>
      <c r="H6" s="181"/>
      <c r="I6" s="181"/>
      <c r="J6" s="182"/>
      <c r="K6" s="89" t="s">
        <v>17</v>
      </c>
      <c r="L6" s="37"/>
      <c r="M6" s="37"/>
      <c r="N6" s="38" t="s">
        <v>30</v>
      </c>
      <c r="O6" s="37"/>
    </row>
    <row r="7" spans="1:30" x14ac:dyDescent="0.4">
      <c r="C7" s="191" t="s">
        <v>84</v>
      </c>
      <c r="D7" s="192"/>
      <c r="E7" s="192"/>
      <c r="F7" s="192"/>
      <c r="G7" s="192"/>
      <c r="H7" s="192"/>
      <c r="I7" s="192"/>
      <c r="J7" s="192"/>
      <c r="K7" s="76"/>
      <c r="L7" s="41"/>
      <c r="M7" s="37"/>
      <c r="N7" s="40">
        <v>0</v>
      </c>
      <c r="O7" s="37"/>
    </row>
    <row r="8" spans="1:30" x14ac:dyDescent="0.4">
      <c r="C8" s="193" t="s">
        <v>85</v>
      </c>
      <c r="D8" s="194"/>
      <c r="E8" s="194"/>
      <c r="F8" s="194"/>
      <c r="G8" s="194"/>
      <c r="H8" s="194"/>
      <c r="I8" s="194"/>
      <c r="J8" s="195"/>
      <c r="K8" s="77"/>
      <c r="L8" s="41"/>
      <c r="M8" s="37"/>
      <c r="N8" s="78"/>
      <c r="O8" s="37"/>
    </row>
    <row r="9" spans="1:30" x14ac:dyDescent="0.4">
      <c r="C9" s="191" t="s">
        <v>54</v>
      </c>
      <c r="D9" s="192"/>
      <c r="E9" s="192"/>
      <c r="F9" s="192"/>
      <c r="G9" s="192"/>
      <c r="H9" s="192"/>
      <c r="I9" s="192"/>
      <c r="J9" s="192"/>
      <c r="K9" s="77"/>
      <c r="L9" s="41"/>
      <c r="M9" s="37"/>
      <c r="N9" s="37"/>
      <c r="O9" s="37"/>
    </row>
    <row r="10" spans="1:30" ht="19.5" thickBot="1" x14ac:dyDescent="0.45">
      <c r="C10" s="191" t="s">
        <v>55</v>
      </c>
      <c r="D10" s="192"/>
      <c r="E10" s="192"/>
      <c r="F10" s="192"/>
      <c r="G10" s="192"/>
      <c r="H10" s="192"/>
      <c r="I10" s="192"/>
      <c r="J10" s="192"/>
      <c r="K10" s="79"/>
      <c r="L10" s="41"/>
      <c r="M10" s="37"/>
      <c r="N10" s="37"/>
      <c r="O10" s="37"/>
    </row>
    <row r="11" spans="1:30" x14ac:dyDescent="0.4">
      <c r="M11" s="37"/>
      <c r="N11" s="37"/>
      <c r="O11" s="37"/>
      <c r="P11" s="37"/>
      <c r="Q11" s="37"/>
      <c r="R11" s="37"/>
      <c r="S11" s="39"/>
      <c r="T11" s="39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x14ac:dyDescent="0.4">
      <c r="A12" s="161" t="s">
        <v>86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</row>
    <row r="13" spans="1:30" x14ac:dyDescent="0.4">
      <c r="M13" s="37"/>
      <c r="N13" s="37"/>
      <c r="O13" s="37"/>
      <c r="P13" s="37"/>
      <c r="Q13" s="37"/>
      <c r="R13" s="37"/>
      <c r="S13" s="39"/>
      <c r="T13" s="39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x14ac:dyDescent="0.4">
      <c r="B14" s="33" t="s">
        <v>14</v>
      </c>
      <c r="C14" s="151" t="s">
        <v>112</v>
      </c>
      <c r="D14" s="151"/>
      <c r="E14" s="151"/>
      <c r="F14" s="151"/>
      <c r="G14" s="151"/>
      <c r="H14" s="151"/>
      <c r="I14" s="151"/>
      <c r="J14" s="151"/>
      <c r="K14" s="151"/>
    </row>
    <row r="15" spans="1:30" ht="57" customHeight="1" x14ac:dyDescent="0.4">
      <c r="B15" s="35"/>
      <c r="C15" s="151"/>
      <c r="D15" s="151"/>
      <c r="E15" s="151"/>
      <c r="F15" s="151"/>
      <c r="G15" s="151"/>
      <c r="H15" s="151"/>
      <c r="I15" s="151"/>
      <c r="J15" s="151"/>
      <c r="K15" s="151"/>
    </row>
    <row r="16" spans="1:30" ht="8.25" customHeight="1" thickBot="1" x14ac:dyDescent="0.45"/>
    <row r="17" spans="2:30" x14ac:dyDescent="0.4">
      <c r="C17" s="171" t="s">
        <v>29</v>
      </c>
      <c r="D17" s="172"/>
      <c r="E17" s="172"/>
      <c r="F17" s="172"/>
      <c r="G17" s="172"/>
      <c r="H17" s="172"/>
      <c r="I17" s="172"/>
      <c r="J17" s="172"/>
      <c r="K17" s="173"/>
      <c r="N17" s="38" t="s">
        <v>87</v>
      </c>
      <c r="O17" s="37"/>
      <c r="P17" s="37" t="s">
        <v>31</v>
      </c>
    </row>
    <row r="18" spans="2:30" x14ac:dyDescent="0.4">
      <c r="C18" s="174"/>
      <c r="D18" s="175"/>
      <c r="E18" s="175"/>
      <c r="F18" s="175"/>
      <c r="G18" s="175"/>
      <c r="H18" s="175"/>
      <c r="I18" s="175"/>
      <c r="J18" s="175"/>
      <c r="K18" s="176"/>
      <c r="N18" s="38" t="s">
        <v>17</v>
      </c>
      <c r="O18" s="40" t="str">
        <f>IF(P18&lt;&gt;"",1,"*")</f>
        <v>*</v>
      </c>
      <c r="P18" s="40" t="str">
        <f>SUBSTITUTE(C17,"具体的に：","")</f>
        <v/>
      </c>
    </row>
    <row r="19" spans="2:30" x14ac:dyDescent="0.4">
      <c r="C19" s="174"/>
      <c r="D19" s="175"/>
      <c r="E19" s="175"/>
      <c r="F19" s="175"/>
      <c r="G19" s="175"/>
      <c r="H19" s="175"/>
      <c r="I19" s="175"/>
      <c r="J19" s="175"/>
      <c r="K19" s="176"/>
      <c r="O19" t="s">
        <v>88</v>
      </c>
    </row>
    <row r="20" spans="2:30" ht="15.95" customHeight="1" thickBot="1" x14ac:dyDescent="0.45">
      <c r="C20" s="177"/>
      <c r="D20" s="178"/>
      <c r="E20" s="178"/>
      <c r="F20" s="178"/>
      <c r="G20" s="178"/>
      <c r="H20" s="178"/>
      <c r="I20" s="178"/>
      <c r="J20" s="178"/>
      <c r="K20" s="179"/>
    </row>
    <row r="21" spans="2:30" x14ac:dyDescent="0.4">
      <c r="M21" s="37"/>
      <c r="N21" s="37"/>
      <c r="O21" s="37"/>
      <c r="P21" s="37"/>
      <c r="Q21" s="37"/>
      <c r="R21" s="37"/>
      <c r="S21" s="39"/>
      <c r="T21" s="39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2:30" ht="19.5" customHeight="1" x14ac:dyDescent="0.4">
      <c r="B22" s="33" t="s">
        <v>34</v>
      </c>
      <c r="C22" s="190" t="s">
        <v>113</v>
      </c>
      <c r="D22" s="190"/>
      <c r="E22" s="190"/>
      <c r="F22" s="190"/>
      <c r="G22" s="190"/>
      <c r="H22" s="190"/>
      <c r="I22" s="190"/>
      <c r="J22" s="190"/>
      <c r="K22" s="190"/>
    </row>
    <row r="23" spans="2:30" ht="19.5" customHeight="1" x14ac:dyDescent="0.4">
      <c r="B23" s="35"/>
      <c r="C23" s="190"/>
      <c r="D23" s="190"/>
      <c r="E23" s="190"/>
      <c r="F23" s="190"/>
      <c r="G23" s="190"/>
      <c r="H23" s="190"/>
      <c r="I23" s="190"/>
      <c r="J23" s="190"/>
      <c r="K23" s="190"/>
    </row>
    <row r="24" spans="2:30" ht="9.75" customHeight="1" thickBot="1" x14ac:dyDescent="0.45"/>
    <row r="25" spans="2:30" ht="15.75" customHeight="1" x14ac:dyDescent="0.4">
      <c r="C25" s="171" t="s">
        <v>29</v>
      </c>
      <c r="D25" s="172"/>
      <c r="E25" s="172"/>
      <c r="F25" s="172"/>
      <c r="G25" s="172"/>
      <c r="H25" s="172"/>
      <c r="I25" s="172"/>
      <c r="J25" s="172"/>
      <c r="K25" s="173"/>
      <c r="N25" s="38" t="s">
        <v>48</v>
      </c>
      <c r="O25" s="37"/>
      <c r="P25" s="37" t="s">
        <v>31</v>
      </c>
    </row>
    <row r="26" spans="2:30" ht="20.25" customHeight="1" x14ac:dyDescent="0.4">
      <c r="C26" s="174"/>
      <c r="D26" s="175"/>
      <c r="E26" s="175"/>
      <c r="F26" s="175"/>
      <c r="G26" s="175"/>
      <c r="H26" s="175"/>
      <c r="I26" s="175"/>
      <c r="J26" s="175"/>
      <c r="K26" s="176"/>
      <c r="N26" s="38" t="s">
        <v>17</v>
      </c>
      <c r="O26" s="40" t="str">
        <f>IF(P26&lt;&gt;"",1,"*")</f>
        <v>*</v>
      </c>
      <c r="P26" s="40" t="str">
        <f>SUBSTITUTE(C25,"具体的に：","")</f>
        <v/>
      </c>
    </row>
    <row r="27" spans="2:30" x14ac:dyDescent="0.4">
      <c r="C27" s="174"/>
      <c r="D27" s="175"/>
      <c r="E27" s="175"/>
      <c r="F27" s="175"/>
      <c r="G27" s="175"/>
      <c r="H27" s="175"/>
      <c r="I27" s="175"/>
      <c r="J27" s="175"/>
      <c r="K27" s="176"/>
      <c r="O27" t="s">
        <v>88</v>
      </c>
    </row>
    <row r="28" spans="2:30" ht="19.5" thickBot="1" x14ac:dyDescent="0.45">
      <c r="C28" s="177"/>
      <c r="D28" s="178"/>
      <c r="E28" s="178"/>
      <c r="F28" s="178"/>
      <c r="G28" s="178"/>
      <c r="H28" s="178"/>
      <c r="I28" s="178"/>
      <c r="J28" s="178"/>
      <c r="K28" s="179"/>
    </row>
    <row r="30" spans="2:30" x14ac:dyDescent="0.4">
      <c r="B30" s="33" t="s">
        <v>35</v>
      </c>
      <c r="C30" s="31" t="s">
        <v>89</v>
      </c>
    </row>
    <row r="32" spans="2:30" ht="19.5" thickBot="1" x14ac:dyDescent="0.45">
      <c r="C32" s="180" t="s">
        <v>12</v>
      </c>
      <c r="D32" s="181"/>
      <c r="E32" s="181"/>
      <c r="F32" s="181"/>
      <c r="G32" s="181"/>
      <c r="H32" s="181"/>
      <c r="I32" s="181"/>
      <c r="J32" s="182"/>
      <c r="K32" s="89" t="s">
        <v>17</v>
      </c>
      <c r="L32" s="37"/>
      <c r="M32" s="37"/>
      <c r="N32" s="38" t="s">
        <v>87</v>
      </c>
      <c r="O32" s="37"/>
      <c r="P32" s="37"/>
    </row>
    <row r="33" spans="3:17" ht="19.5" thickBot="1" x14ac:dyDescent="0.45">
      <c r="C33" s="165" t="s">
        <v>106</v>
      </c>
      <c r="D33" s="166"/>
      <c r="E33" s="166"/>
      <c r="F33" s="183"/>
      <c r="G33" s="183"/>
      <c r="H33" s="183"/>
      <c r="I33" s="183"/>
      <c r="J33" s="183"/>
      <c r="K33" s="100"/>
      <c r="L33" s="37"/>
      <c r="M33" s="37"/>
      <c r="N33" s="38">
        <v>1</v>
      </c>
      <c r="O33" s="40" t="b">
        <v>0</v>
      </c>
      <c r="P33" s="40">
        <f>IF(O33=TRUE,1,0)</f>
        <v>0</v>
      </c>
    </row>
    <row r="34" spans="3:17" ht="19.5" thickBot="1" x14ac:dyDescent="0.45">
      <c r="C34" s="184" t="s">
        <v>90</v>
      </c>
      <c r="D34" s="185"/>
      <c r="E34" s="185"/>
      <c r="F34" s="186" t="s">
        <v>29</v>
      </c>
      <c r="G34" s="187"/>
      <c r="H34" s="187"/>
      <c r="I34" s="187"/>
      <c r="J34" s="188"/>
      <c r="K34" s="101"/>
      <c r="L34" s="37"/>
      <c r="M34" s="37"/>
      <c r="N34" s="38"/>
      <c r="O34" s="40" t="str">
        <f>IF(P34&lt;&gt;"",1,"*")</f>
        <v>*</v>
      </c>
      <c r="P34" s="40" t="str">
        <f>SUBSTITUTE(F34,"具体的に：","")</f>
        <v/>
      </c>
    </row>
    <row r="35" spans="3:17" x14ac:dyDescent="0.4">
      <c r="C35" s="165" t="s">
        <v>115</v>
      </c>
      <c r="D35" s="166"/>
      <c r="E35" s="166"/>
      <c r="F35" s="167"/>
      <c r="G35" s="167"/>
      <c r="H35" s="167"/>
      <c r="I35" s="167"/>
      <c r="J35" s="167"/>
      <c r="K35" s="77"/>
      <c r="L35" s="37"/>
      <c r="M35" s="37"/>
      <c r="N35" s="38">
        <v>2</v>
      </c>
      <c r="O35" s="40" t="b">
        <v>0</v>
      </c>
      <c r="P35" s="40">
        <f t="shared" ref="P35:P42" si="0">IF(O35=TRUE,1,0)</f>
        <v>0</v>
      </c>
    </row>
    <row r="36" spans="3:17" x14ac:dyDescent="0.4">
      <c r="C36" s="165" t="s">
        <v>117</v>
      </c>
      <c r="D36" s="166"/>
      <c r="E36" s="166"/>
      <c r="F36" s="167"/>
      <c r="G36" s="167"/>
      <c r="H36" s="167"/>
      <c r="I36" s="167"/>
      <c r="J36" s="167"/>
      <c r="K36" s="77"/>
      <c r="L36" s="37"/>
      <c r="M36" s="37"/>
      <c r="N36" s="38">
        <v>3</v>
      </c>
      <c r="O36" s="40" t="b">
        <v>0</v>
      </c>
      <c r="P36" s="40">
        <f t="shared" si="0"/>
        <v>0</v>
      </c>
    </row>
    <row r="37" spans="3:17" x14ac:dyDescent="0.4">
      <c r="C37" s="165" t="s">
        <v>119</v>
      </c>
      <c r="D37" s="166"/>
      <c r="E37" s="166"/>
      <c r="F37" s="166"/>
      <c r="G37" s="166"/>
      <c r="H37" s="166"/>
      <c r="I37" s="166"/>
      <c r="J37" s="166"/>
      <c r="K37" s="77"/>
      <c r="L37" s="37"/>
      <c r="M37" s="37"/>
      <c r="N37" s="38">
        <v>4</v>
      </c>
      <c r="O37" s="40" t="b">
        <v>0</v>
      </c>
      <c r="P37" s="40">
        <f t="shared" si="0"/>
        <v>0</v>
      </c>
    </row>
    <row r="38" spans="3:17" x14ac:dyDescent="0.4">
      <c r="C38" s="165" t="s">
        <v>121</v>
      </c>
      <c r="D38" s="166"/>
      <c r="E38" s="166"/>
      <c r="F38" s="166"/>
      <c r="G38" s="166"/>
      <c r="H38" s="166"/>
      <c r="I38" s="166"/>
      <c r="J38" s="166"/>
      <c r="K38" s="77"/>
      <c r="L38" s="37"/>
      <c r="M38" s="37"/>
      <c r="N38" s="38">
        <v>5</v>
      </c>
      <c r="O38" s="40" t="b">
        <v>0</v>
      </c>
      <c r="P38" s="40">
        <f t="shared" si="0"/>
        <v>0</v>
      </c>
    </row>
    <row r="39" spans="3:17" x14ac:dyDescent="0.4">
      <c r="C39" s="165" t="s">
        <v>123</v>
      </c>
      <c r="D39" s="166"/>
      <c r="E39" s="166"/>
      <c r="F39" s="166"/>
      <c r="G39" s="166"/>
      <c r="H39" s="166"/>
      <c r="I39" s="166"/>
      <c r="J39" s="166"/>
      <c r="K39" s="77"/>
      <c r="L39" s="37"/>
      <c r="M39" s="37"/>
      <c r="N39" s="38">
        <v>6</v>
      </c>
      <c r="O39" s="40" t="b">
        <v>0</v>
      </c>
      <c r="P39" s="40">
        <f t="shared" si="0"/>
        <v>0</v>
      </c>
    </row>
    <row r="40" spans="3:17" x14ac:dyDescent="0.4">
      <c r="C40" s="165" t="s">
        <v>125</v>
      </c>
      <c r="D40" s="166"/>
      <c r="E40" s="166"/>
      <c r="F40" s="166"/>
      <c r="G40" s="166"/>
      <c r="H40" s="166"/>
      <c r="I40" s="166"/>
      <c r="J40" s="166"/>
      <c r="K40" s="77"/>
      <c r="L40" s="37"/>
      <c r="M40" s="37"/>
      <c r="N40" s="38">
        <v>7</v>
      </c>
      <c r="O40" s="40" t="b">
        <v>0</v>
      </c>
      <c r="P40" s="40">
        <f t="shared" si="0"/>
        <v>0</v>
      </c>
    </row>
    <row r="41" spans="3:17" ht="19.5" thickBot="1" x14ac:dyDescent="0.45">
      <c r="C41" s="165" t="s">
        <v>127</v>
      </c>
      <c r="D41" s="166"/>
      <c r="E41" s="166"/>
      <c r="F41" s="166"/>
      <c r="G41" s="166"/>
      <c r="H41" s="166"/>
      <c r="I41" s="166"/>
      <c r="J41" s="166"/>
      <c r="K41" s="77"/>
      <c r="L41" s="37"/>
      <c r="M41" s="37"/>
      <c r="N41" s="38">
        <v>8</v>
      </c>
      <c r="O41" s="40" t="b">
        <v>0</v>
      </c>
      <c r="P41" s="40">
        <f t="shared" si="0"/>
        <v>0</v>
      </c>
    </row>
    <row r="42" spans="3:17" ht="19.5" thickBot="1" x14ac:dyDescent="0.45">
      <c r="C42" s="80" t="s">
        <v>128</v>
      </c>
      <c r="D42" s="168" t="s">
        <v>29</v>
      </c>
      <c r="E42" s="169"/>
      <c r="F42" s="169"/>
      <c r="G42" s="169"/>
      <c r="H42" s="169"/>
      <c r="I42" s="169"/>
      <c r="J42" s="170"/>
      <c r="K42" s="79"/>
      <c r="L42" s="37"/>
      <c r="M42" s="37"/>
      <c r="N42" s="38">
        <v>9</v>
      </c>
      <c r="O42" s="40" t="b">
        <v>0</v>
      </c>
      <c r="P42" s="40">
        <f t="shared" si="0"/>
        <v>0</v>
      </c>
    </row>
    <row r="43" spans="3:17" x14ac:dyDescent="0.4">
      <c r="O43" s="84"/>
      <c r="P43" s="40" t="str">
        <f>SUBSTITUTE(D42,"具体的に：","")</f>
        <v/>
      </c>
      <c r="Q43" s="37" t="s">
        <v>33</v>
      </c>
    </row>
    <row r="44" spans="3:17" ht="20.25" x14ac:dyDescent="0.4">
      <c r="C44" s="102" t="s">
        <v>91</v>
      </c>
    </row>
  </sheetData>
  <sheetProtection algorithmName="SHA-512" hashValue="fTMDTpFeLOkhgQ/lzA2ermcGfIcRT2l/6YCLdA3mBnI/s5mwmXClXwGO3MyTlTwyfqaMGOK45xni4Yaxi+v1/A==" saltValue="NnLpBTZaWZqnKr+pY0C5HA==" spinCount="100000" sheet="1" objects="1" scenarios="1"/>
  <mergeCells count="24">
    <mergeCell ref="A1:L1"/>
    <mergeCell ref="C3:K4"/>
    <mergeCell ref="C6:J6"/>
    <mergeCell ref="C17:K20"/>
    <mergeCell ref="C22:K23"/>
    <mergeCell ref="C7:J7"/>
    <mergeCell ref="C9:J9"/>
    <mergeCell ref="C10:J10"/>
    <mergeCell ref="A12:L12"/>
    <mergeCell ref="C14:K15"/>
    <mergeCell ref="C8:J8"/>
    <mergeCell ref="C25:K28"/>
    <mergeCell ref="C32:J32"/>
    <mergeCell ref="C33:J33"/>
    <mergeCell ref="C34:E34"/>
    <mergeCell ref="F34:J34"/>
    <mergeCell ref="C35:J35"/>
    <mergeCell ref="C41:J41"/>
    <mergeCell ref="D42:J42"/>
    <mergeCell ref="C36:J36"/>
    <mergeCell ref="C37:J37"/>
    <mergeCell ref="C38:J38"/>
    <mergeCell ref="C39:J39"/>
    <mergeCell ref="C40:J40"/>
  </mergeCells>
  <phoneticPr fontId="1"/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1" r:id="rId4" name="Q2-a1">
              <controlPr defaultSize="0" autoFill="0" autoLine="0" autoPict="0">
                <anchor moveWithCells="1">
                  <from>
                    <xdr:col>10</xdr:col>
                    <xdr:colOff>171450</xdr:colOff>
                    <xdr:row>5</xdr:row>
                    <xdr:rowOff>190500</xdr:rowOff>
                  </from>
                  <to>
                    <xdr:col>10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" name="Q2-a2">
              <controlPr defaultSize="0" autoFill="0" autoLine="0" autoPict="0">
                <anchor moveWithCells="1">
                  <from>
                    <xdr:col>10</xdr:col>
                    <xdr:colOff>171450</xdr:colOff>
                    <xdr:row>6</xdr:row>
                    <xdr:rowOff>219075</xdr:rowOff>
                  </from>
                  <to>
                    <xdr:col>10</xdr:col>
                    <xdr:colOff>504825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6" name="Q2-a3">
              <controlPr defaultSize="0" autoFill="0" autoLine="0" autoPict="0">
                <anchor moveWithCells="1">
                  <from>
                    <xdr:col>10</xdr:col>
                    <xdr:colOff>171450</xdr:colOff>
                    <xdr:row>7</xdr:row>
                    <xdr:rowOff>228600</xdr:rowOff>
                  </from>
                  <to>
                    <xdr:col>10</xdr:col>
                    <xdr:colOff>504825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7" name="Q2">
              <controlPr defaultSize="0" autoFill="0" autoPict="0">
                <anchor moveWithCells="1">
                  <from>
                    <xdr:col>9</xdr:col>
                    <xdr:colOff>304800</xdr:colOff>
                    <xdr:row>3</xdr:row>
                    <xdr:rowOff>114300</xdr:rowOff>
                  </from>
                  <to>
                    <xdr:col>11</xdr:col>
                    <xdr:colOff>190500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8" name="Q5-a1">
              <controlPr defaultSize="0" autoFill="0" autoLine="0" autoPict="0">
                <anchor moveWithCells="1">
                  <from>
                    <xdr:col>10</xdr:col>
                    <xdr:colOff>161925</xdr:colOff>
                    <xdr:row>32</xdr:row>
                    <xdr:rowOff>0</xdr:rowOff>
                  </from>
                  <to>
                    <xdr:col>10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9" name="Q5-a3">
              <controlPr defaultSize="0" autoFill="0" autoLine="0" autoPict="0">
                <anchor moveWithCells="1">
                  <from>
                    <xdr:col>10</xdr:col>
                    <xdr:colOff>161925</xdr:colOff>
                    <xdr:row>34</xdr:row>
                    <xdr:rowOff>209550</xdr:rowOff>
                  </from>
                  <to>
                    <xdr:col>10</xdr:col>
                    <xdr:colOff>466725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0" name="Q5-a4">
              <controlPr defaultSize="0" autoFill="0" autoLine="0" autoPict="0">
                <anchor moveWithCells="1">
                  <from>
                    <xdr:col>10</xdr:col>
                    <xdr:colOff>161925</xdr:colOff>
                    <xdr:row>35</xdr:row>
                    <xdr:rowOff>200025</xdr:rowOff>
                  </from>
                  <to>
                    <xdr:col>10</xdr:col>
                    <xdr:colOff>466725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1" name="Q5-a5">
              <controlPr defaultSize="0" autoFill="0" autoLine="0" autoPict="0">
                <anchor moveWithCells="1">
                  <from>
                    <xdr:col>10</xdr:col>
                    <xdr:colOff>161925</xdr:colOff>
                    <xdr:row>36</xdr:row>
                    <xdr:rowOff>209550</xdr:rowOff>
                  </from>
                  <to>
                    <xdr:col>10</xdr:col>
                    <xdr:colOff>466725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12" name="Q5-a6">
              <controlPr defaultSize="0" autoFill="0" autoLine="0" autoPict="0">
                <anchor moveWithCells="1">
                  <from>
                    <xdr:col>10</xdr:col>
                    <xdr:colOff>161925</xdr:colOff>
                    <xdr:row>37</xdr:row>
                    <xdr:rowOff>209550</xdr:rowOff>
                  </from>
                  <to>
                    <xdr:col>10</xdr:col>
                    <xdr:colOff>466725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3" name="Q5-a7">
              <controlPr defaultSize="0" autoFill="0" autoLine="0" autoPict="0">
                <anchor moveWithCells="1">
                  <from>
                    <xdr:col>10</xdr:col>
                    <xdr:colOff>161925</xdr:colOff>
                    <xdr:row>38</xdr:row>
                    <xdr:rowOff>209550</xdr:rowOff>
                  </from>
                  <to>
                    <xdr:col>11</xdr:col>
                    <xdr:colOff>9525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14" name="Q5-a8">
              <controlPr defaultSize="0" autoFill="0" autoLine="0" autoPict="0">
                <anchor moveWithCells="1">
                  <from>
                    <xdr:col>10</xdr:col>
                    <xdr:colOff>161925</xdr:colOff>
                    <xdr:row>39</xdr:row>
                    <xdr:rowOff>209550</xdr:rowOff>
                  </from>
                  <to>
                    <xdr:col>10</xdr:col>
                    <xdr:colOff>466725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15" name="Q5-a9">
              <controlPr defaultSize="0" autoFill="0" autoLine="0" autoPict="0">
                <anchor moveWithCells="1">
                  <from>
                    <xdr:col>10</xdr:col>
                    <xdr:colOff>161925</xdr:colOff>
                    <xdr:row>40</xdr:row>
                    <xdr:rowOff>200025</xdr:rowOff>
                  </from>
                  <to>
                    <xdr:col>10</xdr:col>
                    <xdr:colOff>466725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6" name="Q5-a2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200025</xdr:rowOff>
                  </from>
                  <to>
                    <xdr:col>10</xdr:col>
                    <xdr:colOff>533400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7" name="Q2-a4">
              <controlPr defaultSize="0" autoFill="0" autoLine="0" autoPict="0">
                <anchor moveWithCells="1">
                  <from>
                    <xdr:col>10</xdr:col>
                    <xdr:colOff>171450</xdr:colOff>
                    <xdr:row>8</xdr:row>
                    <xdr:rowOff>219075</xdr:rowOff>
                  </from>
                  <to>
                    <xdr:col>10</xdr:col>
                    <xdr:colOff>533400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 tint="0.59999389629810485"/>
    <pageSetUpPr fitToPage="1"/>
  </sheetPr>
  <dimension ref="A1:Q27"/>
  <sheetViews>
    <sheetView showGridLines="0" view="pageBreakPreview" zoomScaleNormal="100" zoomScaleSheetLayoutView="100" workbookViewId="0">
      <selection sqref="A1:O1"/>
    </sheetView>
  </sheetViews>
  <sheetFormatPr defaultRowHeight="18.75" x14ac:dyDescent="0.4"/>
  <cols>
    <col min="1" max="1" width="2" customWidth="1"/>
    <col min="2" max="2" width="6.125" style="32" customWidth="1"/>
    <col min="3" max="3" width="14.25" customWidth="1"/>
    <col min="4" max="4" width="6.5" customWidth="1"/>
    <col min="5" max="5" width="10.875" customWidth="1"/>
    <col min="6" max="7" width="6.5" customWidth="1"/>
    <col min="8" max="8" width="5.625" customWidth="1"/>
    <col min="9" max="14" width="6.5" customWidth="1"/>
    <col min="15" max="15" width="9.375" customWidth="1"/>
    <col min="16" max="17" width="9" hidden="1" customWidth="1"/>
  </cols>
  <sheetData>
    <row r="1" spans="1:17" x14ac:dyDescent="0.4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3" spans="1:17" x14ac:dyDescent="0.4">
      <c r="B3" s="32" t="s">
        <v>24</v>
      </c>
      <c r="C3" s="31" t="s">
        <v>18</v>
      </c>
    </row>
    <row r="4" spans="1:17" x14ac:dyDescent="0.4">
      <c r="C4" s="31" t="s">
        <v>23</v>
      </c>
    </row>
    <row r="5" spans="1:17" ht="12" customHeight="1" thickBot="1" x14ac:dyDescent="0.45"/>
    <row r="6" spans="1:17" ht="24" customHeight="1" x14ac:dyDescent="0.4">
      <c r="C6" s="124" t="s">
        <v>27</v>
      </c>
      <c r="D6" s="206"/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1:17" ht="24" customHeight="1" x14ac:dyDescent="0.4">
      <c r="C7" s="125" t="s">
        <v>45</v>
      </c>
      <c r="D7" s="200"/>
      <c r="E7" s="201"/>
      <c r="F7" s="201"/>
      <c r="G7" s="201"/>
      <c r="H7" s="201"/>
      <c r="I7" s="201"/>
      <c r="J7" s="201"/>
      <c r="K7" s="201"/>
      <c r="L7" s="201"/>
      <c r="M7" s="201"/>
      <c r="N7" s="202"/>
    </row>
    <row r="8" spans="1:17" ht="24" customHeight="1" x14ac:dyDescent="0.4">
      <c r="C8" s="125" t="s">
        <v>19</v>
      </c>
      <c r="D8" s="200"/>
      <c r="E8" s="201"/>
      <c r="F8" s="201"/>
      <c r="G8" s="201"/>
      <c r="H8" s="201"/>
      <c r="I8" s="201"/>
      <c r="J8" s="201"/>
      <c r="K8" s="201"/>
      <c r="L8" s="201"/>
      <c r="M8" s="201"/>
      <c r="N8" s="202"/>
    </row>
    <row r="9" spans="1:17" ht="24" customHeight="1" x14ac:dyDescent="0.4">
      <c r="C9" s="125" t="s">
        <v>20</v>
      </c>
      <c r="D9" s="200"/>
      <c r="E9" s="201"/>
      <c r="F9" s="201"/>
      <c r="G9" s="201"/>
      <c r="H9" s="201"/>
      <c r="I9" s="201"/>
      <c r="J9" s="201"/>
      <c r="K9" s="201"/>
      <c r="L9" s="201"/>
      <c r="M9" s="201"/>
      <c r="N9" s="202"/>
    </row>
    <row r="10" spans="1:17" ht="24" customHeight="1" x14ac:dyDescent="0.4">
      <c r="C10" s="125" t="s">
        <v>21</v>
      </c>
      <c r="D10" s="200"/>
      <c r="E10" s="201"/>
      <c r="F10" s="201"/>
      <c r="G10" s="201"/>
      <c r="H10" s="201"/>
      <c r="I10" s="201"/>
      <c r="J10" s="201"/>
      <c r="K10" s="201"/>
      <c r="L10" s="201"/>
      <c r="M10" s="201"/>
      <c r="N10" s="202"/>
    </row>
    <row r="11" spans="1:17" ht="24" customHeight="1" thickBot="1" x14ac:dyDescent="0.45">
      <c r="C11" s="126" t="s">
        <v>22</v>
      </c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3" spans="1:17" x14ac:dyDescent="0.4">
      <c r="B13" s="32" t="s">
        <v>69</v>
      </c>
      <c r="C13" s="81" t="s">
        <v>70</v>
      </c>
    </row>
    <row r="14" spans="1:17" x14ac:dyDescent="0.4">
      <c r="C14" s="196" t="s">
        <v>71</v>
      </c>
      <c r="D14" s="196"/>
      <c r="E14" s="196"/>
      <c r="F14" s="197" t="s">
        <v>72</v>
      </c>
      <c r="G14" s="197"/>
      <c r="H14" s="197"/>
      <c r="I14" s="197"/>
      <c r="J14" s="197"/>
      <c r="K14" s="197"/>
      <c r="L14" s="197"/>
      <c r="M14" s="197"/>
      <c r="N14" s="197"/>
      <c r="O14" s="88" t="s">
        <v>73</v>
      </c>
    </row>
    <row r="15" spans="1:17" ht="9" customHeight="1" x14ac:dyDescent="0.4">
      <c r="D15" s="81"/>
    </row>
    <row r="16" spans="1:17" x14ac:dyDescent="0.4">
      <c r="D16" s="128"/>
      <c r="E16" s="75" t="s">
        <v>74</v>
      </c>
      <c r="F16" s="128"/>
      <c r="G16" s="75" t="s">
        <v>75</v>
      </c>
      <c r="I16" s="128"/>
      <c r="J16" s="75" t="s">
        <v>129</v>
      </c>
      <c r="P16" t="s">
        <v>56</v>
      </c>
      <c r="Q16" s="84">
        <v>0</v>
      </c>
    </row>
    <row r="17" spans="3:14" ht="27" customHeight="1" x14ac:dyDescent="0.4"/>
    <row r="18" spans="3:14" ht="20.25" x14ac:dyDescent="0.4">
      <c r="C18" s="36" t="s">
        <v>25</v>
      </c>
    </row>
    <row r="19" spans="3:14" ht="20.25" x14ac:dyDescent="0.4">
      <c r="C19" s="36" t="s">
        <v>76</v>
      </c>
    </row>
    <row r="20" spans="3:14" ht="20.25" x14ac:dyDescent="0.4">
      <c r="C20" s="36" t="s">
        <v>26</v>
      </c>
    </row>
    <row r="22" spans="3:14" x14ac:dyDescent="0.4">
      <c r="C22" s="85" t="s">
        <v>58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3:14" x14ac:dyDescent="0.4">
      <c r="C23" s="198" t="s">
        <v>77</v>
      </c>
      <c r="D23" s="199"/>
      <c r="E23" s="199"/>
      <c r="F23" s="199"/>
      <c r="G23" s="199"/>
      <c r="H23" s="12"/>
      <c r="I23" s="12"/>
      <c r="J23" s="12"/>
      <c r="K23" s="12"/>
      <c r="L23" s="12"/>
      <c r="M23" s="12"/>
      <c r="N23" s="13"/>
    </row>
    <row r="24" spans="3:14" ht="9" customHeight="1" x14ac:dyDescent="0.4">
      <c r="C24" s="8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</row>
    <row r="25" spans="3:14" x14ac:dyDescent="0.4">
      <c r="C25" s="86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</row>
    <row r="26" spans="3:14" x14ac:dyDescent="0.4">
      <c r="C26" s="86" t="s">
        <v>60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spans="3:14" x14ac:dyDescent="0.4">
      <c r="C27" s="87" t="s">
        <v>61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</sheetData>
  <mergeCells count="10">
    <mergeCell ref="C14:E14"/>
    <mergeCell ref="F14:N14"/>
    <mergeCell ref="C23:G23"/>
    <mergeCell ref="A1:O1"/>
    <mergeCell ref="D10:N10"/>
    <mergeCell ref="D11:N11"/>
    <mergeCell ref="D6:N6"/>
    <mergeCell ref="D7:N7"/>
    <mergeCell ref="D8:N8"/>
    <mergeCell ref="D9:N9"/>
  </mergeCells>
  <phoneticPr fontId="1"/>
  <hyperlinks>
    <hyperlink ref="F14" r:id="rId1" location="anchor_backnumber"/>
    <hyperlink ref="C23" r:id="rId2" display=" （http://www.mm-education.jp/）"/>
    <hyperlink ref="C23:F23" r:id="rId3" display=" （https://www.mm-education.jp/）"/>
  </hyperlinks>
  <pageMargins left="0.7" right="0.7" top="0.75" bottom="0.75" header="0.3" footer="0.3"/>
  <pageSetup paperSize="9" scale="75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7" name="Option Button 4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14</xdr:row>
                    <xdr:rowOff>95250</xdr:rowOff>
                  </from>
                  <to>
                    <xdr:col>4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Option Button 5">
              <controlPr locked="0" defaultSize="0" autoFill="0" autoLine="0" autoPict="0">
                <anchor moveWithCells="1">
                  <from>
                    <xdr:col>5</xdr:col>
                    <xdr:colOff>142875</xdr:colOff>
                    <xdr:row>14</xdr:row>
                    <xdr:rowOff>114300</xdr:rowOff>
                  </from>
                  <to>
                    <xdr:col>5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Group Box 6">
              <controlPr defaultSize="0" autoFill="0" autoPict="0">
                <anchor moveWithCells="1">
                  <from>
                    <xdr:col>2</xdr:col>
                    <xdr:colOff>790575</xdr:colOff>
                    <xdr:row>13</xdr:row>
                    <xdr:rowOff>19050</xdr:rowOff>
                  </from>
                  <to>
                    <xdr:col>10</xdr:col>
                    <xdr:colOff>85725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Option Button 8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76200</xdr:rowOff>
                  </from>
                  <to>
                    <xdr:col>9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/>
  </sheetPr>
  <dimension ref="A1:AC10"/>
  <sheetViews>
    <sheetView zoomScale="130" zoomScaleNormal="130" workbookViewId="0">
      <selection activeCell="A6" sqref="A6:XFD6"/>
    </sheetView>
  </sheetViews>
  <sheetFormatPr defaultRowHeight="18.75" x14ac:dyDescent="0.4"/>
  <cols>
    <col min="2" max="2" width="5.75" customWidth="1"/>
    <col min="3" max="3" width="8.125" customWidth="1"/>
    <col min="4" max="4" width="2.75" customWidth="1"/>
    <col min="5" max="5" width="7.375" customWidth="1"/>
    <col min="6" max="6" width="6.75" customWidth="1"/>
    <col min="7" max="7" width="3.5" customWidth="1"/>
    <col min="8" max="8" width="7.375" customWidth="1"/>
    <col min="9" max="9" width="3.5" customWidth="1"/>
    <col min="10" max="10" width="7.75" customWidth="1"/>
    <col min="11" max="11" width="3.625" customWidth="1"/>
    <col min="12" max="12" width="8.125" customWidth="1"/>
    <col min="13" max="20" width="3.625" customWidth="1"/>
    <col min="21" max="21" width="7.75" customWidth="1"/>
  </cols>
  <sheetData>
    <row r="1" spans="1:29" s="49" customFormat="1" ht="15" customHeight="1" x14ac:dyDescent="0.4">
      <c r="A1" s="209" t="s">
        <v>36</v>
      </c>
      <c r="B1" s="43" t="s">
        <v>93</v>
      </c>
      <c r="C1" s="43"/>
      <c r="D1" s="43"/>
      <c r="E1" s="43"/>
      <c r="F1" s="107" t="s">
        <v>98</v>
      </c>
      <c r="G1" s="116" t="s">
        <v>100</v>
      </c>
      <c r="H1" s="45"/>
      <c r="I1" s="45"/>
      <c r="J1" s="45"/>
      <c r="K1" s="45"/>
      <c r="L1" s="45"/>
      <c r="M1" s="44"/>
      <c r="N1" s="44"/>
      <c r="O1" s="44"/>
      <c r="P1" s="44"/>
      <c r="Q1" s="44"/>
      <c r="R1" s="44"/>
      <c r="S1" s="44"/>
      <c r="T1" s="44"/>
      <c r="U1" s="44"/>
      <c r="V1" s="118" t="s">
        <v>37</v>
      </c>
      <c r="W1" s="46"/>
      <c r="X1" s="46"/>
      <c r="Y1" s="46"/>
      <c r="Z1" s="46"/>
      <c r="AA1" s="46"/>
      <c r="AB1" s="47"/>
      <c r="AC1" s="48"/>
    </row>
    <row r="2" spans="1:29" s="49" customFormat="1" ht="12" x14ac:dyDescent="0.4">
      <c r="A2" s="209"/>
      <c r="B2" s="51" t="s">
        <v>94</v>
      </c>
      <c r="C2" s="51"/>
      <c r="D2" s="105" t="s">
        <v>95</v>
      </c>
      <c r="E2" s="50"/>
      <c r="F2" s="112" t="s">
        <v>99</v>
      </c>
      <c r="G2" s="72" t="s">
        <v>101</v>
      </c>
      <c r="H2" s="73"/>
      <c r="I2" s="72" t="s">
        <v>102</v>
      </c>
      <c r="J2" s="73"/>
      <c r="K2" s="72" t="s">
        <v>103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119" t="s">
        <v>44</v>
      </c>
      <c r="W2" s="53" t="s">
        <v>46</v>
      </c>
      <c r="X2" s="53" t="s">
        <v>38</v>
      </c>
      <c r="Y2" s="53" t="s">
        <v>39</v>
      </c>
      <c r="Z2" s="53" t="s">
        <v>40</v>
      </c>
      <c r="AA2" s="53" t="s">
        <v>41</v>
      </c>
      <c r="AB2" s="54" t="s">
        <v>57</v>
      </c>
      <c r="AC2" s="48"/>
    </row>
    <row r="3" spans="1:29" s="49" customFormat="1" ht="44.25" customHeight="1" x14ac:dyDescent="0.4">
      <c r="A3" s="209"/>
      <c r="B3" s="51" t="s">
        <v>92</v>
      </c>
      <c r="C3" s="51"/>
      <c r="D3" s="105" t="s">
        <v>96</v>
      </c>
      <c r="E3" s="50"/>
      <c r="F3" s="115" t="s">
        <v>97</v>
      </c>
      <c r="G3" s="72" t="s">
        <v>104</v>
      </c>
      <c r="H3" s="73"/>
      <c r="I3" s="211" t="s">
        <v>105</v>
      </c>
      <c r="J3" s="212"/>
      <c r="K3" s="72"/>
      <c r="L3" s="73"/>
      <c r="M3" s="73"/>
      <c r="N3" s="73"/>
      <c r="O3" s="73"/>
      <c r="P3" s="73"/>
      <c r="Q3" s="73"/>
      <c r="R3" s="73"/>
      <c r="S3" s="73"/>
      <c r="T3" s="73"/>
      <c r="U3" s="73"/>
      <c r="V3" s="119"/>
      <c r="W3" s="53"/>
      <c r="X3" s="53"/>
      <c r="Y3" s="53"/>
      <c r="Z3" s="53"/>
      <c r="AA3" s="53"/>
      <c r="AB3" s="54"/>
      <c r="AC3" s="48"/>
    </row>
    <row r="4" spans="1:29" s="49" customFormat="1" ht="12.75" thickBot="1" x14ac:dyDescent="0.45">
      <c r="A4" s="210"/>
      <c r="B4" s="83"/>
      <c r="C4" s="104" t="s">
        <v>135</v>
      </c>
      <c r="D4" s="106"/>
      <c r="E4" s="109"/>
      <c r="F4" s="108"/>
      <c r="G4" s="72"/>
      <c r="H4" s="117" t="s">
        <v>42</v>
      </c>
      <c r="I4" s="72"/>
      <c r="J4" s="117" t="s">
        <v>42</v>
      </c>
      <c r="K4" s="72" t="s">
        <v>107</v>
      </c>
      <c r="L4" s="117" t="s">
        <v>42</v>
      </c>
      <c r="M4" s="73" t="s">
        <v>114</v>
      </c>
      <c r="N4" s="52" t="s">
        <v>116</v>
      </c>
      <c r="O4" s="52" t="s">
        <v>118</v>
      </c>
      <c r="P4" s="52" t="s">
        <v>120</v>
      </c>
      <c r="Q4" s="73" t="s">
        <v>122</v>
      </c>
      <c r="R4" s="73" t="s">
        <v>124</v>
      </c>
      <c r="S4" s="73" t="s">
        <v>126</v>
      </c>
      <c r="T4" s="73" t="s">
        <v>130</v>
      </c>
      <c r="U4" s="117" t="s">
        <v>29</v>
      </c>
      <c r="V4" s="120"/>
      <c r="W4" s="55"/>
      <c r="X4" s="55"/>
      <c r="Y4" s="55"/>
      <c r="Z4" s="55"/>
      <c r="AA4" s="55"/>
      <c r="AB4" s="56"/>
      <c r="AC4" s="48"/>
    </row>
    <row r="5" spans="1:29" s="63" customFormat="1" ht="13.5" customHeight="1" thickTop="1" thickBot="1" x14ac:dyDescent="0.45">
      <c r="A5" s="57" t="s">
        <v>50</v>
      </c>
      <c r="B5" s="60">
        <v>1</v>
      </c>
      <c r="C5" s="58" t="s">
        <v>43</v>
      </c>
      <c r="D5" s="59"/>
      <c r="E5" s="60" t="s">
        <v>43</v>
      </c>
      <c r="F5" s="59">
        <v>1</v>
      </c>
      <c r="G5" s="113">
        <v>1</v>
      </c>
      <c r="H5" s="61" t="s">
        <v>43</v>
      </c>
      <c r="I5" s="113">
        <v>1</v>
      </c>
      <c r="J5" s="61" t="s">
        <v>43</v>
      </c>
      <c r="K5" s="62">
        <v>1</v>
      </c>
      <c r="L5" s="61" t="s">
        <v>43</v>
      </c>
      <c r="M5" s="61"/>
      <c r="N5" s="61"/>
      <c r="O5" s="61"/>
      <c r="P5" s="61"/>
      <c r="Q5" s="61"/>
      <c r="R5" s="61"/>
      <c r="S5" s="61"/>
      <c r="T5" s="61"/>
      <c r="U5" s="61" t="s">
        <v>108</v>
      </c>
      <c r="V5" s="59" t="s">
        <v>43</v>
      </c>
      <c r="W5" s="60" t="s">
        <v>43</v>
      </c>
      <c r="X5" s="60" t="s">
        <v>43</v>
      </c>
      <c r="Y5" s="60" t="s">
        <v>43</v>
      </c>
      <c r="Z5" s="60" t="s">
        <v>43</v>
      </c>
      <c r="AA5" s="60" t="s">
        <v>43</v>
      </c>
      <c r="AB5" s="60">
        <v>1</v>
      </c>
      <c r="AC5" s="48"/>
    </row>
    <row r="6" spans="1:29" s="49" customFormat="1" ht="17.25" thickTop="1" x14ac:dyDescent="0.4">
      <c r="A6" s="64"/>
      <c r="B6" s="66">
        <f>p1取組み状況について!N7</f>
        <v>0</v>
      </c>
      <c r="C6" s="103" t="str">
        <f>p1取組み状況について!N8</f>
        <v/>
      </c>
      <c r="D6" s="111" t="str">
        <f>p1取組み状況について!O20</f>
        <v>*</v>
      </c>
      <c r="E6" s="110" t="str">
        <f>p1取組み状況について!P20</f>
        <v/>
      </c>
      <c r="F6" s="65">
        <f>'p2 今後の「交通環境学習」、普及・促進について'!N7</f>
        <v>0</v>
      </c>
      <c r="G6" s="114" t="str">
        <f>'p2 今後の「交通環境学習」、普及・促進について'!O18</f>
        <v>*</v>
      </c>
      <c r="H6" s="103" t="str">
        <f>'p2 今後の「交通環境学習」、普及・促進について'!P18</f>
        <v/>
      </c>
      <c r="I6" s="114" t="str">
        <f>'p2 今後の「交通環境学習」、普及・促進について'!O26</f>
        <v>*</v>
      </c>
      <c r="J6" s="103" t="str">
        <f>'p2 今後の「交通環境学習」、普及・促進について'!P26</f>
        <v/>
      </c>
      <c r="K6" s="65">
        <f t="array" ref="K6:U6">TRANSPOSE('p2 今後の「交通環境学習」、普及・促進について'!P33:P43)</f>
        <v>0</v>
      </c>
      <c r="L6" s="103" t="str">
        <v/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103" t="str">
        <v/>
      </c>
      <c r="V6" s="65">
        <f>p3ご回答者様について!D6</f>
        <v>0</v>
      </c>
      <c r="W6" s="66">
        <f>p3ご回答者様について!D7</f>
        <v>0</v>
      </c>
      <c r="X6" s="66">
        <f>p3ご回答者様について!D8</f>
        <v>0</v>
      </c>
      <c r="Y6" s="66">
        <f>p3ご回答者様について!D9</f>
        <v>0</v>
      </c>
      <c r="Z6" s="66">
        <f>p3ご回答者様について!D10</f>
        <v>0</v>
      </c>
      <c r="AA6" s="82">
        <f>p3ご回答者様について!D11</f>
        <v>0</v>
      </c>
      <c r="AB6" s="71">
        <f>p3ご回答者様について!Q16</f>
        <v>0</v>
      </c>
      <c r="AC6" s="48"/>
    </row>
    <row r="9" spans="1:29" x14ac:dyDescent="0.4">
      <c r="G9" t="str">
        <f t="shared" ref="G9:H9" si="0">LEFT(G8,1)</f>
        <v/>
      </c>
      <c r="H9" t="str">
        <f t="shared" si="0"/>
        <v/>
      </c>
      <c r="I9" t="str">
        <f t="shared" ref="I9:K9" si="1">LEFT(I8,1)</f>
        <v/>
      </c>
      <c r="J9" t="str">
        <f t="shared" si="1"/>
        <v/>
      </c>
      <c r="K9" t="str">
        <f t="shared" si="1"/>
        <v/>
      </c>
      <c r="L9" t="str">
        <f t="shared" ref="L9" si="2">LEFT(L8,1)</f>
        <v/>
      </c>
    </row>
    <row r="10" spans="1:29" x14ac:dyDescent="0.4">
      <c r="G10" t="str">
        <f t="shared" ref="G10:H10" si="3">RIGHT(G8,2)</f>
        <v/>
      </c>
      <c r="H10" t="str">
        <f t="shared" si="3"/>
        <v/>
      </c>
      <c r="I10" t="str">
        <f t="shared" ref="I10:K10" si="4">RIGHT(I8,2)</f>
        <v/>
      </c>
      <c r="J10" t="str">
        <f t="shared" si="4"/>
        <v/>
      </c>
      <c r="K10" t="str">
        <f t="shared" si="4"/>
        <v/>
      </c>
      <c r="L10" t="str">
        <f t="shared" ref="L10" si="5">RIGHT(L8,2)</f>
        <v/>
      </c>
    </row>
  </sheetData>
  <mergeCells count="2">
    <mergeCell ref="A1:A4"/>
    <mergeCell ref="I3:J3"/>
  </mergeCells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ご協力のお願い</vt:lpstr>
      <vt:lpstr>p1取組み状況について</vt:lpstr>
      <vt:lpstr>p2 今後の「交通環境学習」、普及・促進について</vt:lpstr>
      <vt:lpstr>p3ご回答者様について</vt:lpstr>
      <vt:lpstr>集計用</vt:lpstr>
      <vt:lpstr>p1取組み状況について!Print_Area</vt:lpstr>
      <vt:lpstr>'p2 今後の「交通環境学習」、普及・促進について'!Print_Area</vt:lpstr>
      <vt:lpstr>p3ご回答者様について!Print_Area</vt:lpstr>
      <vt:lpstr>ご協力のお願い!Print_Area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2024-10-15T06:29:02Z</dcterms:modified>
</cp:coreProperties>
</file>